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1"/>
  </bookViews>
  <sheets>
    <sheet name="Hardship Indicators" sheetId="2" r:id="rId1"/>
    <sheet name="Customer Service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<sst xmlns="http://schemas.openxmlformats.org/spreadsheetml/2006/main" count="328" uniqueCount="90">
  <si>
    <t>Top three retailers</t>
  </si>
  <si>
    <t>Electricity</t>
  </si>
  <si>
    <t>Total per 100 customers</t>
  </si>
  <si>
    <t>Gas</t>
  </si>
  <si>
    <t>All retailers</t>
  </si>
  <si>
    <t>Other Retailers</t>
  </si>
  <si>
    <t>Total</t>
  </si>
  <si>
    <t xml:space="preserve">Total </t>
  </si>
  <si>
    <t>Residential</t>
  </si>
  <si>
    <t>Small business</t>
  </si>
  <si>
    <t>-</t>
  </si>
  <si>
    <t>AGL SA</t>
  </si>
  <si>
    <t>Origin Energy</t>
  </si>
  <si>
    <t>EnergyAustralia</t>
  </si>
  <si>
    <t>Alinta Energy</t>
  </si>
  <si>
    <t>Aurora</t>
  </si>
  <si>
    <t>Country Energy</t>
  </si>
  <si>
    <t>Diamond Energy</t>
  </si>
  <si>
    <t>ERM Power Retail</t>
  </si>
  <si>
    <t>Jackgreen</t>
  </si>
  <si>
    <t>Lumo Energy</t>
  </si>
  <si>
    <t>Momentum Energy</t>
  </si>
  <si>
    <t>Pacific Hydro</t>
  </si>
  <si>
    <t>Powerdirect</t>
  </si>
  <si>
    <t>Q Energy</t>
  </si>
  <si>
    <t>Red Energy</t>
  </si>
  <si>
    <t>Sanctuary Energy</t>
  </si>
  <si>
    <t>Simply Energy</t>
  </si>
  <si>
    <t>Total number of retailers</t>
  </si>
  <si>
    <t>Number of retailers meeting standard</t>
  </si>
  <si>
    <t>Percentage of retailers meeting standard</t>
  </si>
  <si>
    <t>SA Power Networks</t>
  </si>
  <si>
    <t>N/A</t>
  </si>
  <si>
    <t>Australian Gas Networks</t>
  </si>
  <si>
    <t>Other</t>
  </si>
  <si>
    <t>EWOSA as % of retailer total</t>
  </si>
  <si>
    <t>Other retailers</t>
  </si>
  <si>
    <t>Other per 100 customers</t>
  </si>
  <si>
    <t>Reliability of supply</t>
  </si>
  <si>
    <t>Quality of supply</t>
  </si>
  <si>
    <t>Reliability of supply per 100 customers</t>
  </si>
  <si>
    <t>Quality of supply per 100 customers</t>
  </si>
  <si>
    <t>Odour, inadequate pressure, or relighting</t>
  </si>
  <si>
    <t>EWOSA as % of distributor total</t>
  </si>
  <si>
    <t>Total complaints per 100 customers</t>
  </si>
  <si>
    <t>Total EWOSA complaints as % of distributor total</t>
  </si>
  <si>
    <t>RHL EWOSA complaints as % of distributor total</t>
  </si>
  <si>
    <t>Non-RHL EWOSA complaints as % of distributor total</t>
  </si>
  <si>
    <t>EWOSA - Total complaints</t>
  </si>
  <si>
    <t>EWOSA - Refer to higher level (RHL) complaints</t>
  </si>
  <si>
    <t>EWOSA - Non-RHL complaints</t>
  </si>
  <si>
    <t>Inadequate notice of planned interruptions</t>
  </si>
  <si>
    <t>Disconnections/Reconnections</t>
  </si>
  <si>
    <t>Property damage and reinstatement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</si>
  <si>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</si>
  <si>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</si>
  <si>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</si>
  <si>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</si>
  <si>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</si>
  <si>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</si>
  <si>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</si>
  <si>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</si>
  <si>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</si>
  <si>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</si>
  <si>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</si>
  <si>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</si>
  <si>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</si>
  <si>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</si>
  <si>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 xml:space="preserve">M2 Energy </t>
  </si>
  <si>
    <t>2000-01</t>
  </si>
  <si>
    <t>Financial year</t>
  </si>
  <si>
    <t xml:space="preserve">Instalment/payment plans (residential) </t>
  </si>
  <si>
    <t xml:space="preserve">Disconnection for non-payment </t>
  </si>
  <si>
    <t>Hardship program customers (residential)</t>
  </si>
  <si>
    <t>Per 100 customers</t>
  </si>
  <si>
    <t>Complaints -  distributor</t>
  </si>
  <si>
    <t>Complaints -  retailer</t>
  </si>
  <si>
    <t>Customer service</t>
  </si>
  <si>
    <t>Hardship indicators</t>
  </si>
  <si>
    <t>Telephone responsiveness  - retailer</t>
  </si>
  <si>
    <t>Telephone responsiveness  - distributor</t>
  </si>
  <si>
    <t>Written responsiveness - retailer</t>
  </si>
  <si>
    <t>Written responsiveness - distributor</t>
  </si>
  <si>
    <t>EWOSA - complaints</t>
  </si>
  <si>
    <t>EWOSA - per 100 customers</t>
  </si>
  <si>
    <t xml:space="preserve">Note: From 2012-13 AER has used 30 June customer numbers for 'per 100 customer' complaints, for prior years the Commission used a'per 100 average customer' for complaints. </t>
  </si>
  <si>
    <r>
      <t>Note: From 1 July 2013 Australian Gas Network (</t>
    </r>
    <r>
      <rPr>
        <b/>
        <sz val="10"/>
        <color theme="1"/>
        <rFont val="Calibri Light"/>
        <family val="2"/>
        <scheme val="major"/>
      </rPr>
      <t>AGN</t>
    </r>
    <r>
      <rPr>
        <sz val="10"/>
        <color theme="1"/>
        <rFont val="Calibri Light"/>
        <family val="2"/>
        <scheme val="major"/>
      </rPr>
      <t>) no longer reports separately on complaints associated with reconnection/disconnection or inadequate notice of planned interruptions.
Complaint labels for AGN complaints were revised on 25 May 2015, to correct for an earlier error.</t>
    </r>
  </si>
  <si>
    <t>Telephone responsiveness - percentage (%) of calls answered within 30 seconds (standard 85%)</t>
  </si>
  <si>
    <t>Summary</t>
  </si>
  <si>
    <t>Written responsiveness - percentage (%) of enquiries answered within 5 days (standard 95%)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</si>
</sst>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 val="single"/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1"/>
      <color rgb="FF0070B7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color rgb="FFC00000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B7"/>
        <bgColor indexed="64"/>
      </patternFill>
    </fill>
    <fill>
      <patternFill patternType="solid">
        <fgColor rgb="FF00A8E3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medium">
        <color rgb="FF00A8E3"/>
      </left>
      <right style="thin">
        <color rgb="FF00A8E3"/>
      </right>
      <top style="thin">
        <color rgb="FF00A8E3"/>
      </top>
      <bottom style="dashed">
        <color rgb="FF00A8E3"/>
      </bottom>
    </border>
    <border>
      <left style="thin">
        <color rgb="FF00A8E3"/>
      </left>
      <right style="thin">
        <color rgb="FF00A8E3"/>
      </right>
      <top style="thin">
        <color rgb="FF00A8E3"/>
      </top>
      <bottom style="dashed">
        <color rgb="FF00A8E3"/>
      </bottom>
    </border>
    <border>
      <left style="thin">
        <color rgb="FF00A8E3"/>
      </left>
      <right style="medium">
        <color rgb="FF00A8E3"/>
      </right>
      <top style="thin">
        <color rgb="FF00A8E3"/>
      </top>
      <bottom style="dashed">
        <color rgb="FF00A8E3"/>
      </bottom>
    </border>
    <border>
      <left style="medium">
        <color rgb="FF00A8E3"/>
      </left>
      <right style="thin">
        <color rgb="FF00A8E3"/>
      </right>
      <top style="dashed">
        <color rgb="FF00A8E3"/>
      </top>
      <bottom style="dashed">
        <color rgb="FF00A8E3"/>
      </bottom>
    </border>
    <border>
      <left style="thin">
        <color rgb="FF00A8E3"/>
      </left>
      <right style="thin">
        <color rgb="FF00A8E3"/>
      </right>
      <top style="dashed">
        <color rgb="FF00A8E3"/>
      </top>
      <bottom style="dashed">
        <color rgb="FF00A8E3"/>
      </bottom>
    </border>
    <border>
      <left style="thin">
        <color rgb="FF00A8E3"/>
      </left>
      <right style="medium">
        <color rgb="FF00A8E3"/>
      </right>
      <top style="dashed">
        <color rgb="FF00A8E3"/>
      </top>
      <bottom style="dashed">
        <color rgb="FF00A8E3"/>
      </bottom>
    </border>
    <border>
      <left style="medium">
        <color rgb="FF00A8E3"/>
      </left>
      <right style="thin">
        <color rgb="FF00A8E3"/>
      </right>
      <top style="dashed">
        <color rgb="FF00A8E3"/>
      </top>
      <bottom style="medium">
        <color rgb="FF00A8E3"/>
      </bottom>
    </border>
    <border>
      <left style="thin">
        <color rgb="FF00A8E3"/>
      </left>
      <right style="thin">
        <color rgb="FF00A8E3"/>
      </right>
      <top style="dashed">
        <color rgb="FF00A8E3"/>
      </top>
      <bottom style="medium">
        <color rgb="FF00A8E3"/>
      </bottom>
    </border>
    <border>
      <left style="thin">
        <color rgb="FF00A8E3"/>
      </left>
      <right style="medium">
        <color rgb="FF00A8E3"/>
      </right>
      <top style="dashed">
        <color rgb="FF00A8E3"/>
      </top>
      <bottom style="medium">
        <color rgb="FF00A8E3"/>
      </bottom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</border>
    <border>
      <left style="medium">
        <color rgb="FF00B0F0"/>
      </left>
      <right style="thin">
        <color rgb="FF00B0F0"/>
      </right>
      <top style="dashed">
        <color rgb="FF00B0F0"/>
      </top>
      <bottom style="thin">
        <color rgb="FF00A8E3"/>
      </bottom>
    </border>
    <border>
      <left style="thin">
        <color rgb="FF00B0F0"/>
      </left>
      <right style="thin">
        <color rgb="FF00B0F0"/>
      </right>
      <top style="dashed">
        <color rgb="FF00B0F0"/>
      </top>
      <bottom style="thin">
        <color rgb="FF00A8E3"/>
      </bottom>
    </border>
    <border>
      <left style="thin">
        <color rgb="FF00B0F0"/>
      </left>
      <right style="medium">
        <color rgb="FF00B0F0"/>
      </right>
      <top style="dashed">
        <color rgb="FF00B0F0"/>
      </top>
      <bottom style="thin">
        <color rgb="FF00A8E3"/>
      </bottom>
    </border>
    <border>
      <left style="thin">
        <color rgb="FF00B0F0"/>
      </left>
      <right style="thin">
        <color rgb="FF00B0F0"/>
      </right>
      <top style="medium">
        <color rgb="FF00B0F0"/>
      </top>
      <bottom/>
    </border>
    <border>
      <left style="thin">
        <color rgb="FF00B0F0"/>
      </left>
      <right style="medium">
        <color rgb="FF00B0F0"/>
      </right>
      <top style="medium">
        <color rgb="FF00B0F0"/>
      </top>
      <bottom/>
    </border>
    <border>
      <left style="medium">
        <color rgb="FF00B0F0"/>
      </left>
      <right style="thin">
        <color rgb="FF00B0F0"/>
      </right>
      <top/>
      <bottom style="dashed">
        <color rgb="FF00B0F0"/>
      </bottom>
    </border>
    <border>
      <left style="thin">
        <color rgb="FF00B0F0"/>
      </left>
      <right style="thin">
        <color rgb="FF00B0F0"/>
      </right>
      <top/>
      <bottom style="dashed">
        <color rgb="FF00B0F0"/>
      </bottom>
    </border>
    <border>
      <left style="thin">
        <color rgb="FF00B0F0"/>
      </left>
      <right style="medium">
        <color rgb="FF00B0F0"/>
      </right>
      <top/>
      <bottom style="dashed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/>
    </border>
    <border>
      <left style="thin">
        <color rgb="FF00A8E3"/>
      </left>
      <right style="thin">
        <color rgb="FF00A8E3"/>
      </right>
      <top style="dashed">
        <color rgb="FF00A8E3"/>
      </top>
      <bottom style="medium">
        <color rgb="FF00B0F0"/>
      </bottom>
    </border>
    <border>
      <left style="thin">
        <color rgb="FF00A8E3"/>
      </left>
      <right style="medium">
        <color rgb="FF00A8E3"/>
      </right>
      <top style="dashed">
        <color rgb="FF00A8E3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dashed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dashed">
        <color rgb="FF00B0F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thin">
        <color rgb="FF00B0F0"/>
      </top>
      <bottom style="dashed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dashed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dashed">
        <color rgb="FF00B0F0"/>
      </bottom>
    </border>
    <border>
      <left style="medium">
        <color rgb="FF00B0F0"/>
      </left>
      <right/>
      <top/>
      <bottom/>
    </border>
    <border>
      <left/>
      <right style="medium">
        <color rgb="FF00B0F0"/>
      </right>
      <top/>
      <bottom/>
    </border>
    <border>
      <left style="medium">
        <color rgb="FF00B0F0"/>
      </left>
      <right style="thin">
        <color rgb="FF00B0F0"/>
      </right>
      <top style="dashed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dashed">
        <color rgb="FF00B0F0"/>
      </top>
      <bottom style="thin">
        <color rgb="FF00B0F0"/>
      </bottom>
    </border>
    <border>
      <left style="thin">
        <color rgb="FF00B0F0"/>
      </left>
      <right style="medium">
        <color rgb="FF00B0F0"/>
      </right>
      <top style="dashed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/>
      <bottom/>
    </border>
    <border>
      <left style="thin">
        <color rgb="FF00B0F0"/>
      </left>
      <right style="thin">
        <color rgb="FF00B0F0"/>
      </right>
      <top/>
      <bottom/>
    </border>
    <border>
      <left style="thin">
        <color rgb="FF00B0F0"/>
      </left>
      <right style="medium">
        <color rgb="FF00B0F0"/>
      </right>
      <top/>
      <bottom/>
    </border>
    <border>
      <left style="medium">
        <color rgb="FF00A8E3"/>
      </left>
      <right style="thin">
        <color rgb="FF00A8E3"/>
      </right>
      <top/>
      <bottom/>
    </border>
    <border>
      <left style="thin">
        <color rgb="FF00A8E3"/>
      </left>
      <right style="thin">
        <color rgb="FF00A8E3"/>
      </right>
      <top/>
      <bottom/>
    </border>
    <border>
      <left style="thin">
        <color rgb="FF00A8E3"/>
      </left>
      <right style="medium">
        <color rgb="FF00A8E3"/>
      </right>
      <top/>
      <bottom/>
    </border>
    <border>
      <left style="medium">
        <color rgb="FF00A8E3"/>
      </left>
      <right style="thin">
        <color rgb="FF00A8E3"/>
      </right>
      <top style="medium">
        <color rgb="FF00A8E3"/>
      </top>
      <bottom/>
    </border>
    <border>
      <left style="thin">
        <color rgb="FF00A8E3"/>
      </left>
      <right style="thin">
        <color rgb="FF00A8E3"/>
      </right>
      <top style="medium">
        <color rgb="FF00A8E3"/>
      </top>
      <bottom/>
    </border>
    <border>
      <left style="thin">
        <color rgb="FF00A8E3"/>
      </left>
      <right style="medium">
        <color theme="5"/>
      </right>
      <top style="medium">
        <color rgb="FF00A8E3"/>
      </top>
      <bottom/>
    </border>
    <border>
      <left style="medium">
        <color rgb="FF00A8E3"/>
      </left>
      <right style="thin">
        <color rgb="FF00A8E3"/>
      </right>
      <top/>
      <bottom style="dashed">
        <color rgb="FF00A8E3"/>
      </bottom>
    </border>
    <border>
      <left style="thin">
        <color rgb="FF00A8E3"/>
      </left>
      <right style="thin">
        <color rgb="FF00A8E3"/>
      </right>
      <top/>
      <bottom style="dashed">
        <color rgb="FF00A8E3"/>
      </bottom>
    </border>
    <border>
      <left style="thin">
        <color rgb="FF00A8E3"/>
      </left>
      <right style="medium">
        <color rgb="FF00A8E3"/>
      </right>
      <top/>
      <bottom style="dashed">
        <color rgb="FF00A8E3"/>
      </bottom>
    </border>
    <border>
      <left style="thin">
        <color rgb="FF00A8E3"/>
      </left>
      <right style="thin">
        <color rgb="FF00A8E3"/>
      </right>
      <top style="dashed">
        <color rgb="FF00A8E3"/>
      </top>
      <bottom/>
    </border>
    <border>
      <left style="thin">
        <color rgb="FF00A8E3"/>
      </left>
      <right style="medium">
        <color rgb="FF00A8E3"/>
      </right>
      <top style="dashed">
        <color rgb="FF00A8E3"/>
      </top>
      <bottom/>
    </border>
    <border>
      <left style="thin">
        <color rgb="FF00A8E3"/>
      </left>
      <right style="medium">
        <color rgb="FF00A8E3"/>
      </right>
      <top style="medium">
        <color rgb="FF00A8E3"/>
      </top>
      <bottom/>
    </border>
    <border>
      <left style="medium">
        <color rgb="FF00A8E3"/>
      </left>
      <right style="thin">
        <color rgb="FF00A8E3"/>
      </right>
      <top style="dashed">
        <color rgb="FF00A8E3"/>
      </top>
      <bottom/>
    </border>
    <border>
      <left style="thin">
        <color rgb="FF00A8E3"/>
      </left>
      <right style="thin">
        <color rgb="FF00A8E3"/>
      </right>
      <top style="dashed">
        <color rgb="FF00A8E3"/>
      </top>
      <bottom style="thin">
        <color rgb="FF00A8E3"/>
      </bottom>
    </border>
    <border>
      <left style="thin">
        <color rgb="FF00A8E3"/>
      </left>
      <right style="medium">
        <color rgb="FF00A8E3"/>
      </right>
      <top style="dashed">
        <color rgb="FF00A8E3"/>
      </top>
      <bottom style="thin">
        <color rgb="FF00A8E3"/>
      </bottom>
    </border>
    <border>
      <left style="medium">
        <color rgb="FF00A8E3"/>
      </left>
      <right style="thin">
        <color rgb="FF00A8E3"/>
      </right>
      <top style="dashed">
        <color rgb="FF00B0F0"/>
      </top>
      <bottom style="thin">
        <color rgb="FF00B0F0"/>
      </bottom>
    </border>
    <border>
      <left style="medium">
        <color rgb="FF00A8E3"/>
      </left>
      <right style="thin">
        <color rgb="FF00A8E3"/>
      </right>
      <top style="dashed">
        <color rgb="FF00B0F0"/>
      </top>
      <bottom style="medium">
        <color rgb="FF00A8E3"/>
      </bottom>
    </border>
    <border>
      <left style="medium">
        <color rgb="FF00A8E3"/>
      </left>
      <right/>
      <top/>
      <bottom/>
    </border>
    <border>
      <left/>
      <right style="medium">
        <color rgb="FF00A8E3"/>
      </right>
      <top/>
      <bottom/>
    </border>
    <border>
      <left style="medium">
        <color rgb="FF00A8E3"/>
      </left>
      <right/>
      <top style="medium">
        <color rgb="FF00A8E3"/>
      </top>
      <bottom/>
    </border>
    <border>
      <left style="medium">
        <color rgb="FF00A8E3"/>
      </left>
      <right/>
      <top/>
      <bottom style="dashed">
        <color rgb="FF00A8E3"/>
      </bottom>
    </border>
    <border>
      <left style="medium">
        <color rgb="FF00A8E3"/>
      </left>
      <right/>
      <top style="dashed">
        <color rgb="FF00A8E3"/>
      </top>
      <bottom/>
    </border>
    <border>
      <left style="medium">
        <color rgb="FF00A8E3"/>
      </left>
      <right/>
      <top style="thin">
        <color rgb="FF00A8E3"/>
      </top>
      <bottom style="dashed">
        <color rgb="FF00A8E3"/>
      </bottom>
    </border>
    <border>
      <left style="medium">
        <color rgb="FF00A8E3"/>
      </left>
      <right/>
      <top style="dashed">
        <color rgb="FF00A8E3"/>
      </top>
      <bottom style="medium">
        <color rgb="FF00A8E3"/>
      </bottom>
    </border>
    <border>
      <left style="medium">
        <color rgb="FF00A8E3"/>
      </left>
      <right style="thick">
        <color theme="5" tint="0.7999799847602844"/>
      </right>
      <top style="medium">
        <color rgb="FF00A8E3"/>
      </top>
      <bottom style="medium">
        <color rgb="FF00A8E3"/>
      </bottom>
    </border>
    <border>
      <left/>
      <right/>
      <top style="medium">
        <color rgb="FF00A8E3"/>
      </top>
      <bottom style="medium">
        <color rgb="FF00A8E3"/>
      </bottom>
    </border>
    <border>
      <left/>
      <right style="medium">
        <color rgb="FF00A8E3"/>
      </right>
      <top style="medium">
        <color rgb="FF00A8E3"/>
      </top>
      <bottom style="medium">
        <color rgb="FF00A8E3"/>
      </bottom>
    </border>
    <border>
      <left/>
      <right/>
      <top style="medium">
        <color rgb="FF00A8E3"/>
      </top>
      <bottom/>
    </border>
    <border>
      <left/>
      <right style="medium">
        <color rgb="FF00A8E3"/>
      </right>
      <top style="medium">
        <color rgb="FF00A8E3"/>
      </top>
      <bottom/>
    </border>
    <border>
      <left style="medium">
        <color rgb="FF00A8E3"/>
      </left>
      <right style="thin">
        <color rgb="FF00A8E3"/>
      </right>
      <top style="dashed">
        <color rgb="FF00A8E3"/>
      </top>
      <bottom style="thin">
        <color rgb="FF00A8E3"/>
      </bottom>
    </border>
    <border>
      <left style="medium">
        <color rgb="FF00A8E3"/>
      </left>
      <right style="thin">
        <color rgb="FF00A8E3"/>
      </right>
      <top style="thin">
        <color rgb="FF00A8E3"/>
      </top>
      <bottom style="thin">
        <color rgb="FF00A8E3"/>
      </bottom>
    </border>
    <border>
      <left style="thin">
        <color rgb="FF00A8E3"/>
      </left>
      <right style="thin">
        <color rgb="FF00A8E3"/>
      </right>
      <top style="thin">
        <color rgb="FF00A8E3"/>
      </top>
      <bottom style="thin">
        <color rgb="FF00A8E3"/>
      </bottom>
    </border>
    <border>
      <left style="thin">
        <color rgb="FF00A8E3"/>
      </left>
      <right style="medium">
        <color rgb="FF00A8E3"/>
      </right>
      <top style="thin">
        <color rgb="FF00A8E3"/>
      </top>
      <bottom style="thin">
        <color rgb="FF00A8E3"/>
      </bottom>
    </border>
    <border>
      <left style="medium">
        <color rgb="FF00A8E3"/>
      </left>
      <right style="thin">
        <color rgb="FF00A8E3"/>
      </right>
      <top style="thin">
        <color rgb="FF00A8E3"/>
      </top>
      <bottom/>
    </border>
    <border>
      <left style="thin">
        <color rgb="FF00A8E3"/>
      </left>
      <right style="thin">
        <color rgb="FF00A8E3"/>
      </right>
      <top style="thin">
        <color rgb="FF00A8E3"/>
      </top>
      <bottom/>
    </border>
    <border>
      <left/>
      <right style="medium">
        <color rgb="FF00A8E3"/>
      </right>
      <top/>
      <bottom style="thin">
        <color rgb="FF00A8E3"/>
      </bottom>
    </border>
    <border>
      <left style="medium">
        <color rgb="FF00A8E3"/>
      </left>
      <right style="thin">
        <color rgb="FF00A8E3"/>
      </right>
      <top/>
      <bottom style="medium">
        <color rgb="FF00A8E3"/>
      </bottom>
    </border>
    <border>
      <left style="thin">
        <color rgb="FF00A8E3"/>
      </left>
      <right style="thin">
        <color rgb="FF00A8E3"/>
      </right>
      <top style="thin">
        <color rgb="FF00A8E3"/>
      </top>
      <bottom style="medium">
        <color rgb="FF00A8E3"/>
      </bottom>
    </border>
    <border>
      <left style="thin">
        <color rgb="FF00A8E3"/>
      </left>
      <right style="medium">
        <color rgb="FF00A8E3"/>
      </right>
      <top style="thin">
        <color rgb="FF00A8E3"/>
      </top>
      <bottom style="medium">
        <color rgb="FF00A8E3"/>
      </bottom>
    </border>
    <border>
      <left/>
      <right/>
      <top style="thin">
        <color rgb="FF00A8E3"/>
      </top>
      <bottom/>
    </border>
    <border>
      <left/>
      <right style="medium">
        <color rgb="FF00A8E3"/>
      </right>
      <top style="thin">
        <color rgb="FF00A8E3"/>
      </top>
      <bottom/>
    </border>
    <border>
      <left style="thin">
        <color rgb="FF00A8E3"/>
      </left>
      <right style="medium">
        <color rgb="FF00A8E3"/>
      </right>
      <top style="thin">
        <color rgb="FF00A8E3"/>
      </top>
      <bottom/>
    </border>
    <border>
      <left style="thin">
        <color rgb="FF00A8E3"/>
      </left>
      <right style="thin">
        <color rgb="FF00A8E3"/>
      </right>
      <top/>
      <bottom style="medium">
        <color rgb="FF00A8E3"/>
      </bottom>
    </border>
    <border>
      <left style="thin">
        <color rgb="FF00A8E3"/>
      </left>
      <right style="medium">
        <color rgb="FF00A8E3"/>
      </right>
      <top/>
      <bottom style="medium">
        <color rgb="FF00A8E3"/>
      </bottom>
    </border>
    <border>
      <left style="medium">
        <color rgb="FF00A8E3"/>
      </left>
      <right style="thin">
        <color rgb="FF00A8E3"/>
      </right>
      <top style="medium">
        <color rgb="FF00A8E3"/>
      </top>
      <bottom style="dashed">
        <color rgb="FF00A8E3"/>
      </bottom>
    </border>
    <border>
      <left style="thin">
        <color rgb="FF00A8E3"/>
      </left>
      <right style="thin">
        <color rgb="FF00A8E3"/>
      </right>
      <top style="medium">
        <color rgb="FF00A8E3"/>
      </top>
      <bottom style="dashed">
        <color rgb="FF00A8E3"/>
      </bottom>
    </border>
    <border>
      <left style="thin">
        <color rgb="FF00A8E3"/>
      </left>
      <right style="medium">
        <color rgb="FF00A8E3"/>
      </right>
      <top style="medium">
        <color rgb="FF00A8E3"/>
      </top>
      <bottom style="dashed">
        <color rgb="FF00A8E3"/>
      </bottom>
    </border>
    <border>
      <left style="thin">
        <color rgb="FF00A8E3"/>
      </left>
      <right/>
      <top style="medium">
        <color rgb="FF00A8E3"/>
      </top>
      <bottom/>
    </border>
    <border>
      <left style="thin">
        <color rgb="FF00A8E3"/>
      </left>
      <right style="thin">
        <color rgb="FF00A8E3"/>
      </right>
      <top/>
      <bottom style="thin">
        <color rgb="FF00A8E3"/>
      </bottom>
    </border>
    <border>
      <left style="thin">
        <color rgb="FF00A8E3"/>
      </left>
      <right/>
      <top/>
      <bottom style="thin">
        <color rgb="FF00A8E3"/>
      </bottom>
    </border>
    <border>
      <left/>
      <right/>
      <top/>
      <bottom style="thin">
        <color rgb="FF00A8E3"/>
      </bottom>
    </border>
    <border>
      <left style="thin">
        <color rgb="FF00A8E3"/>
      </left>
      <right/>
      <top/>
      <bottom/>
    </border>
    <border>
      <left style="thin">
        <color rgb="FF00A8E3"/>
      </left>
      <right/>
      <top style="medium">
        <color rgb="FF00A8E3"/>
      </top>
      <bottom style="thin">
        <color rgb="FF00A8E3"/>
      </bottom>
    </border>
    <border>
      <left/>
      <right/>
      <top style="medium">
        <color rgb="FF00A8E3"/>
      </top>
      <bottom style="thin">
        <color rgb="FF00A8E3"/>
      </bottom>
    </border>
    <border>
      <left/>
      <right style="medium">
        <color rgb="FF00A8E3"/>
      </right>
      <top style="medium">
        <color rgb="FF00A8E3"/>
      </top>
      <bottom style="thin">
        <color rgb="FF00A8E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4">
    <xf numFmtId="0" fontId="0" fillId="0" borderId="0" xfId="0"/>
    <xf numFmtId="0" fontId="0" fillId="2" borderId="0" xfId="0" applyFill="1"/>
    <xf numFmtId="0" fontId="3" fillId="3" borderId="0" xfId="0" applyFont="1" applyFill="1" applyBorder="1"/>
    <xf numFmtId="0" fontId="2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0" fontId="2" fillId="0" borderId="2" xfId="0" applyFont="1" applyFill="1" applyBorder="1"/>
    <xf numFmtId="3" fontId="2" fillId="0" borderId="2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3" fontId="2" fillId="0" borderId="10" xfId="0" applyNumberFormat="1" applyFont="1" applyFill="1" applyBorder="1"/>
    <xf numFmtId="3" fontId="2" fillId="0" borderId="12" xfId="0" applyNumberFormat="1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3" fontId="2" fillId="0" borderId="14" xfId="0" applyNumberFormat="1" applyFont="1" applyFill="1" applyBorder="1"/>
    <xf numFmtId="4" fontId="2" fillId="0" borderId="14" xfId="0" applyNumberFormat="1" applyFont="1" applyFill="1" applyBorder="1"/>
    <xf numFmtId="4" fontId="2" fillId="0" borderId="15" xfId="0" applyNumberFormat="1" applyFont="1" applyFill="1" applyBorder="1"/>
    <xf numFmtId="0" fontId="6" fillId="0" borderId="16" xfId="0" applyFont="1" applyFill="1" applyBorder="1"/>
    <xf numFmtId="0" fontId="2" fillId="0" borderId="16" xfId="0" applyFont="1" applyFill="1" applyBorder="1"/>
    <xf numFmtId="2" fontId="2" fillId="0" borderId="16" xfId="0" applyNumberFormat="1" applyFont="1" applyFill="1" applyBorder="1"/>
    <xf numFmtId="2" fontId="2" fillId="0" borderId="17" xfId="0" applyNumberFormat="1" applyFont="1" applyFill="1" applyBorder="1"/>
    <xf numFmtId="0" fontId="7" fillId="0" borderId="18" xfId="0" applyFont="1" applyFill="1" applyBorder="1"/>
    <xf numFmtId="0" fontId="7" fillId="0" borderId="19" xfId="0" applyFont="1" applyFill="1" applyBorder="1"/>
    <xf numFmtId="0" fontId="2" fillId="0" borderId="19" xfId="0" applyFont="1" applyFill="1" applyBorder="1"/>
    <xf numFmtId="2" fontId="2" fillId="0" borderId="19" xfId="0" applyNumberFormat="1" applyFont="1" applyFill="1" applyBorder="1"/>
    <xf numFmtId="2" fontId="2" fillId="0" borderId="20" xfId="0" applyNumberFormat="1" applyFont="1" applyFill="1" applyBorder="1"/>
    <xf numFmtId="0" fontId="12" fillId="0" borderId="21" xfId="0" applyFont="1" applyFill="1" applyBorder="1"/>
    <xf numFmtId="3" fontId="9" fillId="0" borderId="5" xfId="0" applyNumberFormat="1" applyFont="1" applyFill="1" applyBorder="1"/>
    <xf numFmtId="0" fontId="2" fillId="0" borderId="22" xfId="0" applyFont="1" applyFill="1" applyBorder="1"/>
    <xf numFmtId="3" fontId="2" fillId="0" borderId="22" xfId="0" applyNumberFormat="1" applyFont="1" applyFill="1" applyBorder="1"/>
    <xf numFmtId="2" fontId="2" fillId="0" borderId="22" xfId="0" applyNumberFormat="1" applyFont="1" applyFill="1" applyBorder="1"/>
    <xf numFmtId="2" fontId="2" fillId="0" borderId="23" xfId="0" applyNumberFormat="1" applyFont="1" applyFill="1" applyBorder="1"/>
    <xf numFmtId="0" fontId="12" fillId="0" borderId="2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2" fillId="0" borderId="24" xfId="0" applyFont="1" applyFill="1" applyBorder="1"/>
    <xf numFmtId="4" fontId="2" fillId="0" borderId="24" xfId="0" applyNumberFormat="1" applyFont="1" applyFill="1" applyBorder="1"/>
    <xf numFmtId="4" fontId="2" fillId="0" borderId="25" xfId="0" applyNumberFormat="1" applyFont="1" applyFill="1" applyBorder="1"/>
    <xf numFmtId="0" fontId="8" fillId="0" borderId="26" xfId="0" applyFont="1" applyFill="1" applyBorder="1"/>
    <xf numFmtId="0" fontId="8" fillId="0" borderId="27" xfId="0" applyFont="1" applyFill="1" applyBorder="1"/>
    <xf numFmtId="0" fontId="2" fillId="0" borderId="27" xfId="0" applyFont="1" applyFill="1" applyBorder="1"/>
    <xf numFmtId="3" fontId="2" fillId="0" borderId="27" xfId="0" applyNumberFormat="1" applyFont="1" applyFill="1" applyBorder="1"/>
    <xf numFmtId="0" fontId="2" fillId="0" borderId="28" xfId="0" applyFont="1" applyFill="1" applyBorder="1"/>
    <xf numFmtId="0" fontId="11" fillId="3" borderId="29" xfId="0" applyFont="1" applyFill="1" applyBorder="1"/>
    <xf numFmtId="0" fontId="2" fillId="3" borderId="30" xfId="0" applyFont="1" applyFill="1" applyBorder="1"/>
    <xf numFmtId="0" fontId="4" fillId="4" borderId="29" xfId="0" applyFont="1" applyFill="1" applyBorder="1"/>
    <xf numFmtId="0" fontId="5" fillId="4" borderId="30" xfId="0" applyFont="1" applyFill="1" applyBorder="1"/>
    <xf numFmtId="0" fontId="2" fillId="0" borderId="31" xfId="0" applyFont="1" applyFill="1" applyBorder="1"/>
    <xf numFmtId="0" fontId="2" fillId="0" borderId="32" xfId="0" applyFont="1" applyFill="1" applyBorder="1"/>
    <xf numFmtId="3" fontId="2" fillId="0" borderId="32" xfId="0" applyNumberFormat="1" applyFont="1" applyFill="1" applyBorder="1"/>
    <xf numFmtId="4" fontId="2" fillId="0" borderId="32" xfId="0" applyNumberFormat="1" applyFont="1" applyFill="1" applyBorder="1"/>
    <xf numFmtId="4" fontId="2" fillId="0" borderId="33" xfId="0" applyNumberFormat="1" applyFont="1" applyFill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5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12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2" borderId="5" xfId="0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0" fontId="7" fillId="2" borderId="37" xfId="0" applyFont="1" applyFill="1" applyBorder="1"/>
    <xf numFmtId="0" fontId="7" fillId="2" borderId="38" xfId="0" applyFont="1" applyFill="1" applyBorder="1" applyAlignment="1">
      <alignment horizontal="right"/>
    </xf>
    <xf numFmtId="0" fontId="8" fillId="2" borderId="38" xfId="0" applyFont="1" applyFill="1" applyBorder="1" applyAlignment="1">
      <alignment horizontal="right"/>
    </xf>
    <xf numFmtId="0" fontId="8" fillId="2" borderId="39" xfId="0" applyFont="1" applyFill="1" applyBorder="1" applyAlignment="1">
      <alignment horizontal="right"/>
    </xf>
    <xf numFmtId="0" fontId="4" fillId="4" borderId="40" xfId="0" applyFont="1" applyFill="1" applyBorder="1"/>
    <xf numFmtId="0" fontId="4" fillId="4" borderId="41" xfId="0" applyFont="1" applyFill="1" applyBorder="1"/>
    <xf numFmtId="0" fontId="5" fillId="4" borderId="41" xfId="0" applyFont="1" applyFill="1" applyBorder="1"/>
    <xf numFmtId="0" fontId="5" fillId="4" borderId="42" xfId="0" applyFont="1" applyFill="1" applyBorder="1"/>
    <xf numFmtId="0" fontId="12" fillId="2" borderId="37" xfId="0" applyFont="1" applyFill="1" applyBorder="1" applyAlignment="1">
      <alignment/>
    </xf>
    <xf numFmtId="0" fontId="6" fillId="2" borderId="38" xfId="0" applyFont="1" applyFill="1" applyBorder="1" applyAlignment="1">
      <alignment/>
    </xf>
    <xf numFmtId="0" fontId="6" fillId="2" borderId="39" xfId="0" applyFont="1" applyFill="1" applyBorder="1" applyAlignment="1">
      <alignment horizontal="left"/>
    </xf>
    <xf numFmtId="0" fontId="7" fillId="2" borderId="43" xfId="0" applyFont="1" applyFill="1" applyBorder="1"/>
    <xf numFmtId="0" fontId="7" fillId="2" borderId="44" xfId="0" applyFont="1" applyFill="1" applyBorder="1" applyAlignment="1">
      <alignment horizontal="right"/>
    </xf>
    <xf numFmtId="0" fontId="8" fillId="2" borderId="44" xfId="0" applyFont="1" applyFill="1" applyBorder="1" applyAlignment="1">
      <alignment horizontal="right"/>
    </xf>
    <xf numFmtId="0" fontId="2" fillId="2" borderId="44" xfId="0" applyFont="1" applyFill="1" applyBorder="1"/>
    <xf numFmtId="0" fontId="2" fillId="2" borderId="45" xfId="0" applyFont="1" applyFill="1" applyBorder="1"/>
    <xf numFmtId="4" fontId="2" fillId="2" borderId="46" xfId="0" applyNumberFormat="1" applyFont="1" applyFill="1" applyBorder="1"/>
    <xf numFmtId="4" fontId="2" fillId="2" borderId="47" xfId="0" applyNumberFormat="1" applyFont="1" applyFill="1" applyBorder="1"/>
    <xf numFmtId="0" fontId="7" fillId="2" borderId="1" xfId="0" applyFont="1" applyFill="1" applyBorder="1"/>
    <xf numFmtId="4" fontId="2" fillId="2" borderId="2" xfId="0" applyNumberFormat="1" applyFont="1" applyFill="1" applyBorder="1"/>
    <xf numFmtId="4" fontId="2" fillId="2" borderId="3" xfId="0" applyNumberFormat="1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2" fontId="2" fillId="2" borderId="46" xfId="0" applyNumberFormat="1" applyFont="1" applyFill="1" applyBorder="1"/>
    <xf numFmtId="2" fontId="2" fillId="2" borderId="47" xfId="0" applyNumberFormat="1" applyFont="1" applyFill="1" applyBorder="1"/>
    <xf numFmtId="0" fontId="2" fillId="2" borderId="2" xfId="0" applyFont="1" applyFill="1" applyBorder="1"/>
    <xf numFmtId="4" fontId="10" fillId="2" borderId="2" xfId="0" applyNumberFormat="1" applyFont="1" applyFill="1" applyBorder="1"/>
    <xf numFmtId="0" fontId="2" fillId="2" borderId="3" xfId="0" applyFont="1" applyFill="1" applyBorder="1"/>
    <xf numFmtId="0" fontId="8" fillId="2" borderId="40" xfId="0" applyFont="1" applyFill="1" applyBorder="1"/>
    <xf numFmtId="0" fontId="2" fillId="2" borderId="41" xfId="0" applyFont="1" applyFill="1" applyBorder="1"/>
    <xf numFmtId="3" fontId="2" fillId="2" borderId="41" xfId="0" applyNumberFormat="1" applyFont="1" applyFill="1" applyBorder="1"/>
    <xf numFmtId="0" fontId="10" fillId="2" borderId="41" xfId="0" applyFont="1" applyFill="1" applyBorder="1"/>
    <xf numFmtId="0" fontId="2" fillId="2" borderId="48" xfId="0" applyFont="1" applyFill="1" applyBorder="1"/>
    <xf numFmtId="3" fontId="2" fillId="2" borderId="44" xfId="0" applyNumberFormat="1" applyFont="1" applyFill="1" applyBorder="1"/>
    <xf numFmtId="0" fontId="10" fillId="2" borderId="44" xfId="0" applyFont="1" applyFill="1" applyBorder="1"/>
    <xf numFmtId="0" fontId="2" fillId="2" borderId="46" xfId="0" applyFont="1" applyFill="1" applyBorder="1"/>
    <xf numFmtId="3" fontId="2" fillId="2" borderId="8" xfId="0" applyNumberFormat="1" applyFont="1" applyFill="1" applyBorder="1"/>
    <xf numFmtId="0" fontId="6" fillId="2" borderId="41" xfId="0" applyFont="1" applyFill="1" applyBorder="1" applyAlignment="1">
      <alignment/>
    </xf>
    <xf numFmtId="0" fontId="6" fillId="2" borderId="48" xfId="0" applyFont="1" applyFill="1" applyBorder="1" applyAlignment="1">
      <alignment horizontal="left"/>
    </xf>
    <xf numFmtId="3" fontId="2" fillId="2" borderId="46" xfId="0" applyNumberFormat="1" applyFont="1" applyFill="1" applyBorder="1"/>
    <xf numFmtId="0" fontId="8" fillId="2" borderId="1" xfId="0" applyFont="1" applyFill="1" applyBorder="1"/>
    <xf numFmtId="3" fontId="2" fillId="2" borderId="2" xfId="0" applyNumberFormat="1" applyFont="1" applyFill="1" applyBorder="1"/>
    <xf numFmtId="3" fontId="10" fillId="2" borderId="2" xfId="0" applyNumberFormat="1" applyFont="1" applyFill="1" applyBorder="1"/>
    <xf numFmtId="0" fontId="0" fillId="0" borderId="2" xfId="0" applyBorder="1"/>
    <xf numFmtId="0" fontId="0" fillId="0" borderId="3" xfId="0" applyBorder="1"/>
    <xf numFmtId="0" fontId="12" fillId="2" borderId="40" xfId="0" applyFont="1" applyFill="1" applyBorder="1" applyAlignment="1">
      <alignment/>
    </xf>
    <xf numFmtId="0" fontId="12" fillId="2" borderId="40" xfId="0" applyFont="1" applyFill="1" applyBorder="1"/>
    <xf numFmtId="0" fontId="6" fillId="2" borderId="41" xfId="0" applyFont="1" applyFill="1" applyBorder="1"/>
    <xf numFmtId="2" fontId="2" fillId="2" borderId="41" xfId="0" applyNumberFormat="1" applyFont="1" applyFill="1" applyBorder="1"/>
    <xf numFmtId="2" fontId="2" fillId="2" borderId="48" xfId="0" applyNumberFormat="1" applyFont="1" applyFill="1" applyBorder="1"/>
    <xf numFmtId="2" fontId="2" fillId="2" borderId="38" xfId="0" applyNumberFormat="1" applyFont="1" applyFill="1" applyBorder="1"/>
    <xf numFmtId="2" fontId="10" fillId="2" borderId="38" xfId="0" applyNumberFormat="1" applyFont="1" applyFill="1" applyBorder="1"/>
    <xf numFmtId="2" fontId="2" fillId="2" borderId="44" xfId="0" applyNumberFormat="1" applyFont="1" applyFill="1" applyBorder="1"/>
    <xf numFmtId="2" fontId="10" fillId="2" borderId="44" xfId="0" applyNumberFormat="1" applyFont="1" applyFill="1" applyBorder="1"/>
    <xf numFmtId="4" fontId="2" fillId="2" borderId="41" xfId="0" applyNumberFormat="1" applyFont="1" applyFill="1" applyBorder="1"/>
    <xf numFmtId="4" fontId="2" fillId="2" borderId="48" xfId="0" applyNumberFormat="1" applyFont="1" applyFill="1" applyBorder="1"/>
    <xf numFmtId="0" fontId="8" fillId="2" borderId="43" xfId="0" applyFont="1" applyFill="1" applyBorder="1"/>
    <xf numFmtId="0" fontId="2" fillId="0" borderId="7" xfId="0" applyFont="1" applyFill="1" applyBorder="1"/>
    <xf numFmtId="0" fontId="2" fillId="0" borderId="49" xfId="0" applyFont="1" applyFill="1" applyBorder="1"/>
    <xf numFmtId="0" fontId="5" fillId="4" borderId="48" xfId="0" applyFont="1" applyFill="1" applyBorder="1"/>
    <xf numFmtId="0" fontId="7" fillId="2" borderId="38" xfId="0" applyFont="1" applyFill="1" applyBorder="1"/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 horizontal="left"/>
    </xf>
    <xf numFmtId="2" fontId="2" fillId="0" borderId="39" xfId="0" applyNumberFormat="1" applyFont="1" applyFill="1" applyBorder="1"/>
    <xf numFmtId="0" fontId="12" fillId="0" borderId="37" xfId="0" applyFont="1" applyFill="1" applyBorder="1" applyAlignment="1">
      <alignment/>
    </xf>
    <xf numFmtId="0" fontId="7" fillId="0" borderId="43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2" fillId="0" borderId="8" xfId="0" applyFont="1" applyFill="1" applyBorder="1"/>
    <xf numFmtId="4" fontId="2" fillId="0" borderId="8" xfId="0" applyNumberFormat="1" applyFont="1" applyFill="1" applyBorder="1"/>
    <xf numFmtId="4" fontId="2" fillId="0" borderId="9" xfId="0" applyNumberFormat="1" applyFont="1" applyFill="1" applyBorder="1"/>
    <xf numFmtId="0" fontId="2" fillId="0" borderId="46" xfId="0" applyFont="1" applyFill="1" applyBorder="1"/>
    <xf numFmtId="4" fontId="2" fillId="0" borderId="46" xfId="0" applyNumberFormat="1" applyFont="1" applyFill="1" applyBorder="1"/>
    <xf numFmtId="4" fontId="2" fillId="0" borderId="47" xfId="0" applyNumberFormat="1" applyFont="1" applyFill="1" applyBorder="1"/>
    <xf numFmtId="0" fontId="6" fillId="0" borderId="38" xfId="0" applyFont="1" applyFill="1" applyBorder="1"/>
    <xf numFmtId="0" fontId="2" fillId="0" borderId="38" xfId="0" applyFont="1" applyFill="1" applyBorder="1"/>
    <xf numFmtId="2" fontId="2" fillId="0" borderId="38" xfId="0" applyNumberFormat="1" applyFont="1" applyFill="1" applyBorder="1"/>
    <xf numFmtId="2" fontId="2" fillId="0" borderId="8" xfId="0" applyNumberFormat="1" applyFont="1" applyFill="1" applyBorder="1"/>
    <xf numFmtId="2" fontId="2" fillId="0" borderId="9" xfId="0" applyNumberFormat="1" applyFont="1" applyFill="1" applyBorder="1"/>
    <xf numFmtId="0" fontId="12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8" xfId="0" applyFont="1" applyFill="1" applyBorder="1" applyAlignment="1">
      <alignment horizontal="left"/>
    </xf>
    <xf numFmtId="0" fontId="7" fillId="0" borderId="43" xfId="0" applyFont="1" applyFill="1" applyBorder="1"/>
    <xf numFmtId="0" fontId="7" fillId="0" borderId="44" xfId="0" applyFont="1" applyFill="1" applyBorder="1"/>
    <xf numFmtId="0" fontId="7" fillId="0" borderId="37" xfId="0" applyFont="1" applyFill="1" applyBorder="1"/>
    <xf numFmtId="0" fontId="7" fillId="0" borderId="38" xfId="0" applyFont="1" applyFill="1" applyBorder="1"/>
    <xf numFmtId="0" fontId="2" fillId="0" borderId="50" xfId="0" applyFont="1" applyFill="1" applyBorder="1"/>
    <xf numFmtId="4" fontId="2" fillId="0" borderId="50" xfId="0" applyNumberFormat="1" applyFont="1" applyFill="1" applyBorder="1"/>
    <xf numFmtId="4" fontId="2" fillId="0" borderId="51" xfId="0" applyNumberFormat="1" applyFont="1" applyFill="1" applyBorder="1"/>
    <xf numFmtId="0" fontId="8" fillId="2" borderId="2" xfId="0" applyFont="1" applyFill="1" applyBorder="1"/>
    <xf numFmtId="0" fontId="2" fillId="2" borderId="4" xfId="0" applyFont="1" applyFill="1" applyBorder="1"/>
    <xf numFmtId="2" fontId="2" fillId="2" borderId="8" xfId="0" applyNumberFormat="1" applyFont="1" applyFill="1" applyBorder="1"/>
    <xf numFmtId="0" fontId="12" fillId="0" borderId="40" xfId="0" applyFont="1" applyFill="1" applyBorder="1"/>
    <xf numFmtId="0" fontId="2" fillId="0" borderId="52" xfId="0" applyFont="1" applyFill="1" applyBorder="1"/>
    <xf numFmtId="0" fontId="2" fillId="0" borderId="53" xfId="0" applyFont="1" applyFill="1" applyBorder="1"/>
    <xf numFmtId="0" fontId="2" fillId="2" borderId="0" xfId="0" applyFont="1" applyFill="1"/>
    <xf numFmtId="0" fontId="11" fillId="3" borderId="54" xfId="0" applyFont="1" applyFill="1" applyBorder="1"/>
    <xf numFmtId="0" fontId="11" fillId="3" borderId="0" xfId="0" applyFont="1" applyFill="1" applyBorder="1"/>
    <xf numFmtId="0" fontId="5" fillId="3" borderId="0" xfId="0" applyFont="1" applyFill="1" applyBorder="1"/>
    <xf numFmtId="0" fontId="5" fillId="3" borderId="55" xfId="0" applyFont="1" applyFill="1" applyBorder="1"/>
    <xf numFmtId="0" fontId="2" fillId="0" borderId="0" xfId="0" applyFont="1"/>
    <xf numFmtId="0" fontId="4" fillId="4" borderId="54" xfId="0" applyFont="1" applyFill="1" applyBorder="1"/>
    <xf numFmtId="0" fontId="5" fillId="4" borderId="55" xfId="0" applyFont="1" applyFill="1" applyBorder="1"/>
    <xf numFmtId="0" fontId="7" fillId="5" borderId="38" xfId="0" applyFont="1" applyFill="1" applyBorder="1" applyAlignment="1">
      <alignment horizontal="right"/>
    </xf>
    <xf numFmtId="0" fontId="12" fillId="2" borderId="37" xfId="0" applyFont="1" applyFill="1" applyBorder="1"/>
    <xf numFmtId="0" fontId="6" fillId="2" borderId="38" xfId="0" applyFont="1" applyFill="1" applyBorder="1"/>
    <xf numFmtId="2" fontId="2" fillId="2" borderId="39" xfId="0" applyNumberFormat="1" applyFont="1" applyFill="1" applyBorder="1"/>
    <xf numFmtId="0" fontId="2" fillId="2" borderId="43" xfId="0" applyFont="1" applyFill="1" applyBorder="1"/>
    <xf numFmtId="3" fontId="2" fillId="2" borderId="45" xfId="0" applyNumberFormat="1" applyFont="1" applyFill="1" applyBorder="1"/>
    <xf numFmtId="0" fontId="13" fillId="2" borderId="49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3" fontId="13" fillId="2" borderId="2" xfId="0" applyNumberFormat="1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7" xfId="0" applyFont="1" applyFill="1" applyBorder="1"/>
    <xf numFmtId="0" fontId="13" fillId="2" borderId="8" xfId="0" applyFont="1" applyFill="1" applyBorder="1"/>
    <xf numFmtId="9" fontId="13" fillId="2" borderId="8" xfId="0" applyNumberFormat="1" applyFont="1" applyFill="1" applyBorder="1"/>
    <xf numFmtId="9" fontId="13" fillId="2" borderId="9" xfId="0" applyNumberFormat="1" applyFont="1" applyFill="1" applyBorder="1"/>
    <xf numFmtId="0" fontId="2" fillId="2" borderId="49" xfId="0" applyFont="1" applyFill="1" applyBorder="1"/>
    <xf numFmtId="3" fontId="13" fillId="2" borderId="3" xfId="0" applyNumberFormat="1" applyFont="1" applyFill="1" applyBorder="1"/>
    <xf numFmtId="0" fontId="12" fillId="2" borderId="56" xfId="0" applyFont="1" applyFill="1" applyBorder="1"/>
    <xf numFmtId="0" fontId="2" fillId="2" borderId="57" xfId="0" applyFont="1" applyFill="1" applyBorder="1"/>
    <xf numFmtId="0" fontId="2" fillId="2" borderId="58" xfId="0" applyFont="1" applyFill="1" applyBorder="1"/>
    <xf numFmtId="0" fontId="13" fillId="2" borderId="59" xfId="0" applyFont="1" applyFill="1" applyBorder="1"/>
    <xf numFmtId="0" fontId="13" fillId="2" borderId="60" xfId="0" applyFont="1" applyFill="1" applyBorder="1"/>
    <xf numFmtId="0" fontId="14" fillId="2" borderId="61" xfId="0" applyFont="1" applyFill="1" applyBorder="1" quotePrefix="1"/>
    <xf numFmtId="0" fontId="2" fillId="2" borderId="62" xfId="0" applyFont="1" applyFill="1" applyBorder="1"/>
    <xf numFmtId="0" fontId="2" fillId="2" borderId="63" xfId="0" applyFont="1" applyFill="1" applyBorder="1"/>
    <xf numFmtId="0" fontId="4" fillId="4" borderId="56" xfId="0" applyFont="1" applyFill="1" applyBorder="1"/>
    <xf numFmtId="0" fontId="15" fillId="4" borderId="64" xfId="0" applyFont="1" applyFill="1" applyBorder="1"/>
    <xf numFmtId="0" fontId="7" fillId="4" borderId="64" xfId="0" applyFont="1" applyFill="1" applyBorder="1"/>
    <xf numFmtId="0" fontId="7" fillId="4" borderId="65" xfId="0" applyFont="1" applyFill="1" applyBorder="1"/>
    <xf numFmtId="0" fontId="13" fillId="2" borderId="38" xfId="0" applyFont="1" applyFill="1" applyBorder="1"/>
    <xf numFmtId="2" fontId="13" fillId="2" borderId="38" xfId="0" applyNumberFormat="1" applyFont="1" applyFill="1" applyBorder="1"/>
    <xf numFmtId="2" fontId="13" fillId="2" borderId="39" xfId="0" applyNumberFormat="1" applyFont="1" applyFill="1" applyBorder="1"/>
    <xf numFmtId="0" fontId="13" fillId="2" borderId="43" xfId="0" applyFont="1" applyFill="1" applyBorder="1"/>
    <xf numFmtId="0" fontId="13" fillId="2" borderId="44" xfId="0" applyFont="1" applyFill="1" applyBorder="1"/>
    <xf numFmtId="3" fontId="13" fillId="2" borderId="44" xfId="0" applyNumberFormat="1" applyFont="1" applyFill="1" applyBorder="1"/>
    <xf numFmtId="0" fontId="13" fillId="2" borderId="45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3" fontId="13" fillId="2" borderId="5" xfId="0" applyNumberFormat="1" applyFont="1" applyFill="1" applyBorder="1"/>
    <xf numFmtId="0" fontId="13" fillId="2" borderId="6" xfId="0" applyFont="1" applyFill="1" applyBorder="1"/>
    <xf numFmtId="0" fontId="13" fillId="2" borderId="66" xfId="0" applyFont="1" applyFill="1" applyBorder="1"/>
    <xf numFmtId="0" fontId="13" fillId="2" borderId="50" xfId="0" applyFont="1" applyFill="1" applyBorder="1"/>
    <xf numFmtId="3" fontId="13" fillId="2" borderId="50" xfId="0" applyNumberFormat="1" applyFont="1" applyFill="1" applyBorder="1"/>
    <xf numFmtId="0" fontId="13" fillId="2" borderId="51" xfId="0" applyFont="1" applyFill="1" applyBorder="1"/>
    <xf numFmtId="0" fontId="7" fillId="2" borderId="67" xfId="0" applyFont="1" applyFill="1" applyBorder="1"/>
    <xf numFmtId="0" fontId="13" fillId="2" borderId="68" xfId="0" applyFont="1" applyFill="1" applyBorder="1"/>
    <xf numFmtId="3" fontId="7" fillId="2" borderId="68" xfId="0" applyNumberFormat="1" applyFont="1" applyFill="1" applyBorder="1"/>
    <xf numFmtId="3" fontId="7" fillId="2" borderId="69" xfId="0" applyNumberFormat="1" applyFont="1" applyFill="1" applyBorder="1"/>
    <xf numFmtId="165" fontId="13" fillId="2" borderId="2" xfId="0" applyNumberFormat="1" applyFont="1" applyFill="1" applyBorder="1"/>
    <xf numFmtId="165" fontId="13" fillId="2" borderId="3" xfId="0" applyNumberFormat="1" applyFont="1" applyFill="1" applyBorder="1"/>
    <xf numFmtId="165" fontId="13" fillId="2" borderId="5" xfId="0" applyNumberFormat="1" applyFont="1" applyFill="1" applyBorder="1"/>
    <xf numFmtId="165" fontId="13" fillId="2" borderId="6" xfId="0" applyNumberFormat="1" applyFont="1" applyFill="1" applyBorder="1"/>
    <xf numFmtId="165" fontId="13" fillId="2" borderId="50" xfId="0" applyNumberFormat="1" applyFont="1" applyFill="1" applyBorder="1"/>
    <xf numFmtId="165" fontId="13" fillId="2" borderId="51" xfId="0" applyNumberFormat="1" applyFont="1" applyFill="1" applyBorder="1"/>
    <xf numFmtId="4" fontId="7" fillId="2" borderId="68" xfId="0" applyNumberFormat="1" applyFont="1" applyFill="1" applyBorder="1"/>
    <xf numFmtId="4" fontId="7" fillId="2" borderId="69" xfId="0" applyNumberFormat="1" applyFont="1" applyFill="1" applyBorder="1"/>
    <xf numFmtId="0" fontId="7" fillId="2" borderId="70" xfId="0" applyFont="1" applyFill="1" applyBorder="1"/>
    <xf numFmtId="0" fontId="7" fillId="2" borderId="71" xfId="0" applyFont="1" applyFill="1" applyBorder="1"/>
    <xf numFmtId="3" fontId="7" fillId="2" borderId="71" xfId="0" applyNumberFormat="1" applyFont="1" applyFill="1" applyBorder="1"/>
    <xf numFmtId="0" fontId="7" fillId="2" borderId="44" xfId="0" applyFont="1" applyFill="1" applyBorder="1"/>
    <xf numFmtId="3" fontId="7" fillId="2" borderId="44" xfId="0" applyNumberFormat="1" applyFont="1" applyFill="1" applyBorder="1"/>
    <xf numFmtId="3" fontId="7" fillId="2" borderId="45" xfId="0" applyNumberFormat="1" applyFont="1" applyFill="1" applyBorder="1"/>
    <xf numFmtId="0" fontId="7" fillId="2" borderId="5" xfId="0" applyFont="1" applyFill="1" applyBorder="1"/>
    <xf numFmtId="3" fontId="7" fillId="2" borderId="5" xfId="0" applyNumberFormat="1" applyFont="1" applyFill="1" applyBorder="1"/>
    <xf numFmtId="0" fontId="7" fillId="2" borderId="50" xfId="0" applyFont="1" applyFill="1" applyBorder="1"/>
    <xf numFmtId="3" fontId="7" fillId="2" borderId="50" xfId="0" applyNumberFormat="1" applyFont="1" applyFill="1" applyBorder="1"/>
    <xf numFmtId="4" fontId="7" fillId="2" borderId="50" xfId="0" applyNumberFormat="1" applyFont="1" applyFill="1" applyBorder="1"/>
    <xf numFmtId="4" fontId="7" fillId="2" borderId="51" xfId="0" applyNumberFormat="1" applyFont="1" applyFill="1" applyBorder="1"/>
    <xf numFmtId="0" fontId="7" fillId="2" borderId="2" xfId="0" applyFont="1" applyFill="1" applyBorder="1"/>
    <xf numFmtId="3" fontId="7" fillId="2" borderId="2" xfId="0" applyNumberFormat="1" applyFont="1" applyFill="1" applyBorder="1"/>
    <xf numFmtId="9" fontId="7" fillId="2" borderId="2" xfId="15" applyFont="1" applyFill="1" applyBorder="1"/>
    <xf numFmtId="9" fontId="7" fillId="2" borderId="3" xfId="15" applyFont="1" applyFill="1" applyBorder="1"/>
    <xf numFmtId="0" fontId="7" fillId="2" borderId="8" xfId="0" applyFont="1" applyFill="1" applyBorder="1"/>
    <xf numFmtId="3" fontId="7" fillId="2" borderId="8" xfId="0" applyNumberFormat="1" applyFont="1" applyFill="1" applyBorder="1"/>
    <xf numFmtId="0" fontId="2" fillId="2" borderId="6" xfId="0" applyFont="1" applyFill="1" applyBorder="1"/>
    <xf numFmtId="0" fontId="2" fillId="2" borderId="66" xfId="0" applyFont="1" applyFill="1" applyBorder="1"/>
    <xf numFmtId="0" fontId="2" fillId="2" borderId="50" xfId="0" applyFont="1" applyFill="1" applyBorder="1"/>
    <xf numFmtId="3" fontId="2" fillId="2" borderId="50" xfId="0" applyNumberFormat="1" applyFont="1" applyFill="1" applyBorder="1"/>
    <xf numFmtId="0" fontId="2" fillId="2" borderId="51" xfId="0" applyFont="1" applyFill="1" applyBorder="1"/>
    <xf numFmtId="3" fontId="8" fillId="2" borderId="2" xfId="0" applyNumberFormat="1" applyFont="1" applyFill="1" applyBorder="1"/>
    <xf numFmtId="3" fontId="8" fillId="2" borderId="3" xfId="0" applyNumberFormat="1" applyFont="1" applyFill="1" applyBorder="1"/>
    <xf numFmtId="0" fontId="8" fillId="2" borderId="66" xfId="0" applyFont="1" applyFill="1" applyBorder="1"/>
    <xf numFmtId="3" fontId="8" fillId="2" borderId="50" xfId="0" applyNumberFormat="1" applyFont="1" applyFill="1" applyBorder="1"/>
    <xf numFmtId="4" fontId="8" fillId="2" borderId="50" xfId="0" applyNumberFormat="1" applyFont="1" applyFill="1" applyBorder="1"/>
    <xf numFmtId="4" fontId="8" fillId="2" borderId="51" xfId="0" applyNumberFormat="1" applyFont="1" applyFill="1" applyBorder="1"/>
    <xf numFmtId="0" fontId="13" fillId="2" borderId="46" xfId="0" applyFont="1" applyFill="1" applyBorder="1"/>
    <xf numFmtId="3" fontId="13" fillId="2" borderId="46" xfId="0" applyNumberFormat="1" applyFont="1" applyFill="1" applyBorder="1"/>
    <xf numFmtId="4" fontId="13" fillId="2" borderId="46" xfId="0" applyNumberFormat="1" applyFont="1" applyFill="1" applyBorder="1"/>
    <xf numFmtId="4" fontId="13" fillId="2" borderId="47" xfId="0" applyNumberFormat="1" applyFont="1" applyFill="1" applyBorder="1"/>
    <xf numFmtId="9" fontId="13" fillId="2" borderId="50" xfId="15" applyFont="1" applyFill="1" applyBorder="1"/>
    <xf numFmtId="9" fontId="13" fillId="2" borderId="51" xfId="15" applyFont="1" applyFill="1" applyBorder="1"/>
    <xf numFmtId="0" fontId="4" fillId="4" borderId="64" xfId="0" applyFont="1" applyFill="1" applyBorder="1"/>
    <xf numFmtId="0" fontId="5" fillId="4" borderId="64" xfId="0" applyFont="1" applyFill="1" applyBorder="1"/>
    <xf numFmtId="0" fontId="5" fillId="4" borderId="65" xfId="0" applyFont="1" applyFill="1" applyBorder="1"/>
    <xf numFmtId="0" fontId="2" fillId="2" borderId="37" xfId="0" applyFont="1" applyFill="1" applyBorder="1"/>
    <xf numFmtId="0" fontId="7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/>
    <xf numFmtId="0" fontId="7" fillId="5" borderId="74" xfId="0" applyFont="1" applyFill="1" applyBorder="1" applyAlignment="1">
      <alignment horizontal="right"/>
    </xf>
    <xf numFmtId="0" fontId="8" fillId="2" borderId="74" xfId="0" applyFont="1" applyFill="1" applyBorder="1" applyAlignment="1">
      <alignment horizontal="right"/>
    </xf>
    <xf numFmtId="0" fontId="8" fillId="2" borderId="75" xfId="0" applyFont="1" applyFill="1" applyBorder="1" applyAlignment="1">
      <alignment horizontal="right"/>
    </xf>
    <xf numFmtId="164" fontId="13" fillId="2" borderId="44" xfId="0" applyNumberFormat="1" applyFont="1" applyFill="1" applyBorder="1"/>
    <xf numFmtId="164" fontId="10" fillId="2" borderId="44" xfId="0" applyNumberFormat="1" applyFont="1" applyFill="1" applyBorder="1"/>
    <xf numFmtId="164" fontId="2" fillId="2" borderId="44" xfId="0" applyNumberFormat="1" applyFont="1" applyFill="1" applyBorder="1"/>
    <xf numFmtId="9" fontId="2" fillId="2" borderId="44" xfId="0" applyNumberFormat="1" applyFont="1" applyFill="1" applyBorder="1"/>
    <xf numFmtId="9" fontId="2" fillId="2" borderId="45" xfId="0" applyNumberFormat="1" applyFont="1" applyFill="1" applyBorder="1"/>
    <xf numFmtId="164" fontId="10" fillId="2" borderId="5" xfId="0" applyNumberFormat="1" applyFont="1" applyFill="1" applyBorder="1"/>
    <xf numFmtId="164" fontId="13" fillId="2" borderId="5" xfId="0" applyNumberFormat="1" applyFont="1" applyFill="1" applyBorder="1"/>
    <xf numFmtId="9" fontId="2" fillId="2" borderId="5" xfId="0" applyNumberFormat="1" applyFont="1" applyFill="1" applyBorder="1"/>
    <xf numFmtId="9" fontId="2" fillId="2" borderId="6" xfId="0" applyNumberFormat="1" applyFont="1" applyFill="1" applyBorder="1"/>
    <xf numFmtId="164" fontId="10" fillId="2" borderId="50" xfId="0" applyNumberFormat="1" applyFont="1" applyFill="1" applyBorder="1"/>
    <xf numFmtId="164" fontId="13" fillId="2" borderId="50" xfId="0" applyNumberFormat="1" applyFont="1" applyFill="1" applyBorder="1"/>
    <xf numFmtId="164" fontId="2" fillId="2" borderId="50" xfId="0" applyNumberFormat="1" applyFont="1" applyFill="1" applyBorder="1"/>
    <xf numFmtId="9" fontId="10" fillId="2" borderId="50" xfId="0" applyNumberFormat="1" applyFont="1" applyFill="1" applyBorder="1"/>
    <xf numFmtId="9" fontId="13" fillId="2" borderId="51" xfId="0" applyNumberFormat="1" applyFont="1" applyFill="1" applyBorder="1"/>
    <xf numFmtId="0" fontId="2" fillId="2" borderId="1" xfId="0" applyFont="1" applyFill="1" applyBorder="1"/>
    <xf numFmtId="164" fontId="2" fillId="2" borderId="2" xfId="15" applyNumberFormat="1" applyFont="1" applyFill="1" applyBorder="1"/>
    <xf numFmtId="164" fontId="2" fillId="2" borderId="2" xfId="15" applyNumberFormat="1" applyFont="1" applyFill="1" applyBorder="1" applyAlignment="1">
      <alignment horizontal="right"/>
    </xf>
    <xf numFmtId="164" fontId="10" fillId="2" borderId="2" xfId="15" applyNumberFormat="1" applyFont="1" applyFill="1" applyBorder="1" applyAlignment="1">
      <alignment horizontal="right"/>
    </xf>
    <xf numFmtId="9" fontId="10" fillId="2" borderId="2" xfId="0" applyNumberFormat="1" applyFont="1" applyFill="1" applyBorder="1"/>
    <xf numFmtId="9" fontId="10" fillId="2" borderId="3" xfId="0" applyNumberFormat="1" applyFont="1" applyFill="1" applyBorder="1"/>
    <xf numFmtId="164" fontId="13" fillId="2" borderId="5" xfId="15" applyNumberFormat="1" applyFont="1" applyFill="1" applyBorder="1"/>
    <xf numFmtId="164" fontId="2" fillId="2" borderId="5" xfId="15" applyNumberFormat="1" applyFont="1" applyFill="1" applyBorder="1"/>
    <xf numFmtId="164" fontId="10" fillId="2" borderId="5" xfId="15" applyNumberFormat="1" applyFont="1" applyFill="1" applyBorder="1"/>
    <xf numFmtId="164" fontId="2" fillId="2" borderId="5" xfId="0" applyNumberFormat="1" applyFont="1" applyFill="1" applyBorder="1"/>
    <xf numFmtId="9" fontId="10" fillId="2" borderId="5" xfId="0" applyNumberFormat="1" applyFont="1" applyFill="1" applyBorder="1"/>
    <xf numFmtId="9" fontId="10" fillId="2" borderId="6" xfId="0" applyNumberFormat="1" applyFont="1" applyFill="1" applyBorder="1"/>
    <xf numFmtId="9" fontId="13" fillId="2" borderId="6" xfId="0" applyNumberFormat="1" applyFont="1" applyFill="1" applyBorder="1"/>
    <xf numFmtId="164" fontId="2" fillId="2" borderId="5" xfId="15" applyNumberFormat="1" applyFont="1" applyFill="1" applyBorder="1" applyAlignment="1">
      <alignment horizontal="right"/>
    </xf>
    <xf numFmtId="3" fontId="13" fillId="2" borderId="8" xfId="0" applyNumberFormat="1" applyFont="1" applyFill="1" applyBorder="1"/>
    <xf numFmtId="164" fontId="10" fillId="2" borderId="8" xfId="0" applyNumberFormat="1" applyFont="1" applyFill="1" applyBorder="1"/>
    <xf numFmtId="164" fontId="2" fillId="2" borderId="8" xfId="0" applyNumberFormat="1" applyFont="1" applyFill="1" applyBorder="1"/>
    <xf numFmtId="9" fontId="2" fillId="2" borderId="8" xfId="0" applyNumberFormat="1" applyFont="1" applyFill="1" applyBorder="1"/>
    <xf numFmtId="9" fontId="2" fillId="2" borderId="9" xfId="0" applyNumberFormat="1" applyFont="1" applyFill="1" applyBorder="1"/>
    <xf numFmtId="1" fontId="2" fillId="2" borderId="5" xfId="0" applyNumberFormat="1" applyFont="1" applyFill="1" applyBorder="1"/>
    <xf numFmtId="1" fontId="2" fillId="2" borderId="6" xfId="0" applyNumberFormat="1" applyFont="1" applyFill="1" applyBorder="1"/>
    <xf numFmtId="9" fontId="2" fillId="2" borderId="50" xfId="0" applyNumberFormat="1" applyFont="1" applyFill="1" applyBorder="1"/>
    <xf numFmtId="9" fontId="2" fillId="2" borderId="51" xfId="0" applyNumberFormat="1" applyFont="1" applyFill="1" applyBorder="1"/>
    <xf numFmtId="0" fontId="15" fillId="4" borderId="76" xfId="0" applyFont="1" applyFill="1" applyBorder="1"/>
    <xf numFmtId="0" fontId="7" fillId="4" borderId="76" xfId="0" applyFont="1" applyFill="1" applyBorder="1"/>
    <xf numFmtId="0" fontId="7" fillId="4" borderId="77" xfId="0" applyFont="1" applyFill="1" applyBorder="1"/>
    <xf numFmtId="0" fontId="6" fillId="2" borderId="70" xfId="0" applyFont="1" applyFill="1" applyBorder="1"/>
    <xf numFmtId="0" fontId="7" fillId="5" borderId="71" xfId="0" applyFont="1" applyFill="1" applyBorder="1" applyAlignment="1">
      <alignment horizontal="right"/>
    </xf>
    <xf numFmtId="0" fontId="8" fillId="2" borderId="71" xfId="0" applyFont="1" applyFill="1" applyBorder="1" applyAlignment="1">
      <alignment horizontal="right"/>
    </xf>
    <xf numFmtId="0" fontId="8" fillId="2" borderId="78" xfId="0" applyFont="1" applyFill="1" applyBorder="1" applyAlignment="1">
      <alignment horizontal="right"/>
    </xf>
    <xf numFmtId="164" fontId="13" fillId="2" borderId="79" xfId="0" applyNumberFormat="1" applyFont="1" applyFill="1" applyBorder="1"/>
    <xf numFmtId="164" fontId="2" fillId="2" borderId="79" xfId="0" applyNumberFormat="1" applyFont="1" applyFill="1" applyBorder="1"/>
    <xf numFmtId="164" fontId="2" fillId="2" borderId="80" xfId="0" applyNumberFormat="1" applyFont="1" applyFill="1" applyBorder="1"/>
    <xf numFmtId="0" fontId="2" fillId="2" borderId="81" xfId="0" applyFont="1" applyFill="1" applyBorder="1"/>
    <xf numFmtId="164" fontId="13" fillId="2" borderId="82" xfId="0" applyNumberFormat="1" applyFont="1" applyFill="1" applyBorder="1"/>
    <xf numFmtId="164" fontId="2" fillId="2" borderId="82" xfId="0" applyNumberFormat="1" applyFont="1" applyFill="1" applyBorder="1"/>
    <xf numFmtId="164" fontId="10" fillId="2" borderId="82" xfId="0" applyNumberFormat="1" applyFont="1" applyFill="1" applyBorder="1"/>
    <xf numFmtId="9" fontId="2" fillId="2" borderId="82" xfId="0" applyNumberFormat="1" applyFont="1" applyFill="1" applyBorder="1"/>
    <xf numFmtId="9" fontId="2" fillId="2" borderId="83" xfId="0" applyNumberFormat="1" applyFont="1" applyFill="1" applyBorder="1"/>
    <xf numFmtId="164" fontId="16" fillId="2" borderId="50" xfId="0" applyNumberFormat="1" applyFont="1" applyFill="1" applyBorder="1"/>
    <xf numFmtId="9" fontId="13" fillId="2" borderId="50" xfId="0" applyNumberFormat="1" applyFont="1" applyFill="1" applyBorder="1"/>
    <xf numFmtId="164" fontId="13" fillId="2" borderId="2" xfId="15" applyNumberFormat="1" applyFont="1" applyFill="1" applyBorder="1" applyAlignment="1">
      <alignment horizontal="right"/>
    </xf>
    <xf numFmtId="9" fontId="13" fillId="2" borderId="2" xfId="0" applyNumberFormat="1" applyFont="1" applyFill="1" applyBorder="1"/>
    <xf numFmtId="9" fontId="13" fillId="2" borderId="3" xfId="0" applyNumberFormat="1" applyFont="1" applyFill="1" applyBorder="1"/>
    <xf numFmtId="164" fontId="16" fillId="2" borderId="5" xfId="15" applyNumberFormat="1" applyFont="1" applyFill="1" applyBorder="1"/>
    <xf numFmtId="9" fontId="13" fillId="2" borderId="5" xfId="0" applyNumberFormat="1" applyFont="1" applyFill="1" applyBorder="1"/>
    <xf numFmtId="0" fontId="10" fillId="2" borderId="5" xfId="0" applyFont="1" applyFill="1" applyBorder="1"/>
    <xf numFmtId="164" fontId="16" fillId="2" borderId="46" xfId="0" applyNumberFormat="1" applyFont="1" applyFill="1" applyBorder="1"/>
    <xf numFmtId="164" fontId="13" fillId="2" borderId="46" xfId="0" applyNumberFormat="1" applyFont="1" applyFill="1" applyBorder="1"/>
    <xf numFmtId="164" fontId="2" fillId="2" borderId="46" xfId="0" applyNumberFormat="1" applyFont="1" applyFill="1" applyBorder="1"/>
    <xf numFmtId="164" fontId="10" fillId="2" borderId="46" xfId="0" applyNumberFormat="1" applyFont="1" applyFill="1" applyBorder="1"/>
    <xf numFmtId="9" fontId="10" fillId="2" borderId="46" xfId="0" applyNumberFormat="1" applyFont="1" applyFill="1" applyBorder="1"/>
    <xf numFmtId="9" fontId="2" fillId="2" borderId="47" xfId="0" applyNumberFormat="1" applyFont="1" applyFill="1" applyBorder="1"/>
    <xf numFmtId="0" fontId="15" fillId="4" borderId="84" xfId="0" applyFont="1" applyFill="1" applyBorder="1"/>
    <xf numFmtId="3" fontId="13" fillId="2" borderId="71" xfId="0" applyNumberFormat="1" applyFont="1" applyFill="1" applyBorder="1"/>
    <xf numFmtId="3" fontId="13" fillId="2" borderId="78" xfId="0" applyNumberFormat="1" applyFont="1" applyFill="1" applyBorder="1"/>
    <xf numFmtId="3" fontId="13" fillId="2" borderId="6" xfId="0" applyNumberFormat="1" applyFont="1" applyFill="1" applyBorder="1"/>
    <xf numFmtId="9" fontId="13" fillId="2" borderId="5" xfId="15" applyFont="1" applyFill="1" applyBorder="1"/>
    <xf numFmtId="9" fontId="13" fillId="2" borderId="6" xfId="15" applyFont="1" applyFill="1" applyBorder="1"/>
    <xf numFmtId="9" fontId="13" fillId="2" borderId="8" xfId="15" applyFont="1" applyFill="1" applyBorder="1"/>
    <xf numFmtId="9" fontId="13" fillId="2" borderId="9" xfId="15" applyFont="1" applyFill="1" applyBorder="1"/>
    <xf numFmtId="3" fontId="7" fillId="2" borderId="3" xfId="0" applyNumberFormat="1" applyFont="1" applyFill="1" applyBorder="1"/>
    <xf numFmtId="1" fontId="8" fillId="2" borderId="2" xfId="0" applyNumberFormat="1" applyFont="1" applyFill="1" applyBorder="1"/>
    <xf numFmtId="1" fontId="8" fillId="2" borderId="3" xfId="0" applyNumberFormat="1" applyFont="1" applyFill="1" applyBorder="1"/>
    <xf numFmtId="0" fontId="14" fillId="2" borderId="73" xfId="0" applyFont="1" applyFill="1" applyBorder="1" applyAlignment="1" quotePrefix="1">
      <alignment horizontal="left" vertical="top" wrapText="1"/>
    </xf>
    <xf numFmtId="0" fontId="14" fillId="2" borderId="79" xfId="0" applyFont="1" applyFill="1" applyBorder="1" applyAlignment="1" quotePrefix="1">
      <alignment horizontal="left" vertical="top" wrapText="1"/>
    </xf>
    <xf numFmtId="0" fontId="14" fillId="2" borderId="80" xfId="0" applyFont="1" applyFill="1" applyBorder="1" applyAlignment="1" quotePrefix="1">
      <alignment horizontal="left" vertical="top" wrapText="1"/>
    </xf>
    <xf numFmtId="0" fontId="7" fillId="2" borderId="85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3" fontId="13" fillId="2" borderId="89" xfId="0" applyNumberFormat="1" applyFont="1" applyFill="1" applyBorder="1" applyAlignment="1">
      <alignment horizontal="center"/>
    </xf>
    <xf numFmtId="3" fontId="13" fillId="2" borderId="90" xfId="0" applyNumberFormat="1" applyFont="1" applyFill="1" applyBorder="1" applyAlignment="1">
      <alignment horizontal="center"/>
    </xf>
    <xf numFmtId="3" fontId="13" fillId="2" borderId="9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5"/>
  <sheetViews>
    <sheetView showGridLines="0" zoomScale="80" zoomScaleNormal="80" workbookViewId="0" topLeftCell="A64">
      <selection activeCell="B19" sqref="B19"/>
    </sheetView>
  </sheetViews>
  <sheetFormatPr defaultColWidth="9.140625" defaultRowHeight="15"/>
  <cols>
    <col min="1" max="1" width="4.28125" style="1" customWidth="1"/>
    <col min="2" max="2" width="38.57421875" style="0" customWidth="1"/>
    <col min="3" max="3" width="8.8515625" style="0" customWidth="1"/>
  </cols>
  <sheetData>
    <row r="2" spans="2:17" ht="18.75">
      <c r="B2" s="56" t="s">
        <v>78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7"/>
    </row>
    <row r="3" spans="2:17" ht="15.75">
      <c r="B3" s="58" t="s">
        <v>73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9"/>
    </row>
    <row r="4" spans="2:17" ht="15">
      <c r="B4" s="65" t="s">
        <v>70</v>
      </c>
      <c r="C4" s="66" t="s">
        <v>69</v>
      </c>
      <c r="D4" s="67" t="s">
        <v>67</v>
      </c>
      <c r="E4" s="67" t="s">
        <v>66</v>
      </c>
      <c r="F4" s="67" t="s">
        <v>65</v>
      </c>
      <c r="G4" s="67" t="s">
        <v>64</v>
      </c>
      <c r="H4" s="67" t="s">
        <v>63</v>
      </c>
      <c r="I4" s="67" t="s">
        <v>62</v>
      </c>
      <c r="J4" s="67" t="s">
        <v>61</v>
      </c>
      <c r="K4" s="67" t="s">
        <v>60</v>
      </c>
      <c r="L4" s="67" t="s">
        <v>59</v>
      </c>
      <c r="M4" s="67" t="s">
        <v>58</v>
      </c>
      <c r="N4" s="67" t="s">
        <v>57</v>
      </c>
      <c r="O4" s="67" t="s">
        <v>56</v>
      </c>
      <c r="P4" s="68" t="s">
        <v>55</v>
      </c>
      <c r="Q4" s="69" t="s">
        <v>54</v>
      </c>
    </row>
    <row r="5" spans="2:17" ht="15">
      <c r="B5" s="70" t="s">
        <v>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</row>
    <row r="6" spans="2:17" ht="15">
      <c r="B6" s="73" t="s">
        <v>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2:17" ht="15">
      <c r="B7" s="20" t="s">
        <v>7</v>
      </c>
      <c r="C7" s="19"/>
      <c r="D7" s="19"/>
      <c r="E7" s="19"/>
      <c r="F7" s="19"/>
      <c r="G7" s="21"/>
      <c r="H7" s="21"/>
      <c r="I7" s="21"/>
      <c r="J7" s="21"/>
      <c r="K7" s="21"/>
      <c r="L7" s="21"/>
      <c r="M7" s="21">
        <v>3542</v>
      </c>
      <c r="N7" s="21">
        <v>3756</v>
      </c>
      <c r="O7" s="21">
        <v>5604</v>
      </c>
      <c r="P7" s="21">
        <v>7131</v>
      </c>
      <c r="Q7" s="22">
        <v>8920</v>
      </c>
    </row>
    <row r="8" spans="2:17" ht="15">
      <c r="B8" s="60" t="s">
        <v>74</v>
      </c>
      <c r="C8" s="61"/>
      <c r="D8" s="61"/>
      <c r="E8" s="61"/>
      <c r="F8" s="61"/>
      <c r="G8" s="62"/>
      <c r="H8" s="62"/>
      <c r="I8" s="62"/>
      <c r="J8" s="62"/>
      <c r="K8" s="62"/>
      <c r="L8" s="62"/>
      <c r="M8" s="63">
        <v>0.5775897775415092</v>
      </c>
      <c r="N8" s="63">
        <v>0.6339165613233262</v>
      </c>
      <c r="O8" s="63">
        <v>0.9552039353583974</v>
      </c>
      <c r="P8" s="63">
        <v>1.230668868789057</v>
      </c>
      <c r="Q8" s="64">
        <v>1.5541531781735565</v>
      </c>
    </row>
    <row r="9" spans="2:17" ht="15">
      <c r="B9" s="51" t="s">
        <v>3</v>
      </c>
      <c r="C9" s="52"/>
      <c r="D9" s="53"/>
      <c r="E9" s="53"/>
      <c r="F9" s="53"/>
      <c r="G9" s="54"/>
      <c r="H9" s="54"/>
      <c r="I9" s="54"/>
      <c r="J9" s="54"/>
      <c r="K9" s="54"/>
      <c r="L9" s="54"/>
      <c r="M9" s="54"/>
      <c r="N9" s="54"/>
      <c r="O9" s="53"/>
      <c r="P9" s="53"/>
      <c r="Q9" s="55"/>
    </row>
    <row r="10" spans="2:17" ht="15">
      <c r="B10" s="20" t="s">
        <v>7</v>
      </c>
      <c r="C10" s="19"/>
      <c r="D10" s="19"/>
      <c r="E10" s="19"/>
      <c r="F10" s="19"/>
      <c r="G10" s="21"/>
      <c r="H10" s="21"/>
      <c r="I10" s="21"/>
      <c r="J10" s="21"/>
      <c r="K10" s="21"/>
      <c r="L10" s="21"/>
      <c r="M10" s="21">
        <v>1096</v>
      </c>
      <c r="N10" s="21">
        <v>1205</v>
      </c>
      <c r="O10" s="21">
        <v>1812</v>
      </c>
      <c r="P10" s="21">
        <v>2342</v>
      </c>
      <c r="Q10" s="22">
        <v>3263</v>
      </c>
    </row>
    <row r="11" spans="2:17" ht="15.75" thickBot="1">
      <c r="B11" s="60" t="s">
        <v>74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>
        <v>0.30496118422883217</v>
      </c>
      <c r="N11" s="49">
        <v>0.33530621387805987</v>
      </c>
      <c r="O11" s="49">
        <v>0.4929565969671743</v>
      </c>
      <c r="P11" s="49">
        <v>0.6552753583449681</v>
      </c>
      <c r="Q11" s="50">
        <v>0.9078591162911047</v>
      </c>
    </row>
    <row r="12" spans="2:17" ht="15">
      <c r="B12" s="43" t="s">
        <v>36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2:17" ht="15">
      <c r="B13" s="32" t="s">
        <v>1</v>
      </c>
      <c r="C13" s="33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2:17" ht="15">
      <c r="B14" s="20" t="s">
        <v>6</v>
      </c>
      <c r="C14" s="19"/>
      <c r="D14" s="19"/>
      <c r="E14" s="19"/>
      <c r="F14" s="19"/>
      <c r="G14" s="21"/>
      <c r="H14" s="21"/>
      <c r="I14" s="21"/>
      <c r="J14" s="21"/>
      <c r="K14" s="21"/>
      <c r="L14" s="21"/>
      <c r="M14" s="21">
        <v>500</v>
      </c>
      <c r="N14" s="21">
        <v>614</v>
      </c>
      <c r="O14" s="21">
        <v>831</v>
      </c>
      <c r="P14" s="21">
        <v>1472</v>
      </c>
      <c r="Q14" s="22">
        <v>2369</v>
      </c>
    </row>
    <row r="15" spans="2:17" ht="15">
      <c r="B15" s="23" t="s">
        <v>2</v>
      </c>
      <c r="C15" s="24"/>
      <c r="D15" s="24"/>
      <c r="E15" s="24"/>
      <c r="F15" s="24"/>
      <c r="G15" s="25"/>
      <c r="H15" s="25"/>
      <c r="I15" s="25"/>
      <c r="J15" s="25"/>
      <c r="K15" s="25"/>
      <c r="L15" s="25"/>
      <c r="M15" s="26">
        <v>0.4031022751092407</v>
      </c>
      <c r="N15" s="26">
        <v>0.4357391242637145</v>
      </c>
      <c r="O15" s="26">
        <v>0.5787109579024339</v>
      </c>
      <c r="P15" s="26">
        <v>0.9108290896040493</v>
      </c>
      <c r="Q15" s="27">
        <v>1.3462598525876717</v>
      </c>
    </row>
    <row r="16" spans="2:17" ht="15">
      <c r="B16" s="6" t="s">
        <v>3</v>
      </c>
      <c r="C16" s="7"/>
      <c r="D16" s="8"/>
      <c r="E16" s="8"/>
      <c r="F16" s="8"/>
      <c r="G16" s="9"/>
      <c r="H16" s="9"/>
      <c r="I16" s="9"/>
      <c r="J16" s="9"/>
      <c r="K16" s="9"/>
      <c r="L16" s="9"/>
      <c r="M16" s="9"/>
      <c r="N16" s="9"/>
      <c r="O16" s="8"/>
      <c r="P16" s="8"/>
      <c r="Q16" s="10"/>
    </row>
    <row r="17" spans="2:17" ht="15">
      <c r="B17" s="11" t="s">
        <v>6</v>
      </c>
      <c r="C17" s="12"/>
      <c r="D17" s="12"/>
      <c r="E17" s="12"/>
      <c r="F17" s="12"/>
      <c r="G17" s="38"/>
      <c r="H17" s="38"/>
      <c r="I17" s="38"/>
      <c r="J17" s="38"/>
      <c r="K17" s="38"/>
      <c r="L17" s="38"/>
      <c r="M17" s="13">
        <v>171</v>
      </c>
      <c r="N17" s="13">
        <v>213</v>
      </c>
      <c r="O17" s="13">
        <v>189</v>
      </c>
      <c r="P17" s="13">
        <v>459</v>
      </c>
      <c r="Q17" s="14">
        <v>828</v>
      </c>
    </row>
    <row r="18" spans="2:17" ht="15.75" thickBot="1">
      <c r="B18" s="60" t="s">
        <v>74</v>
      </c>
      <c r="C18" s="39"/>
      <c r="D18" s="39"/>
      <c r="E18" s="39"/>
      <c r="F18" s="39"/>
      <c r="G18" s="40"/>
      <c r="H18" s="40"/>
      <c r="I18" s="40"/>
      <c r="J18" s="40"/>
      <c r="K18" s="40"/>
      <c r="L18" s="40"/>
      <c r="M18" s="41">
        <v>0.59675449310766</v>
      </c>
      <c r="N18" s="41">
        <v>0.7558820398168848</v>
      </c>
      <c r="O18" s="41">
        <v>0.5793813800925784</v>
      </c>
      <c r="P18" s="41">
        <v>1.089484927605032</v>
      </c>
      <c r="Q18" s="42">
        <v>1.7149958574979287</v>
      </c>
    </row>
    <row r="19" spans="2:17" ht="15">
      <c r="B19" s="37" t="s">
        <v>4</v>
      </c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30"/>
      <c r="O19" s="30"/>
      <c r="P19" s="30"/>
      <c r="Q19" s="31"/>
    </row>
    <row r="20" spans="2:17" ht="15">
      <c r="B20" s="32" t="s">
        <v>1</v>
      </c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  <c r="P20" s="35"/>
      <c r="Q20" s="36"/>
    </row>
    <row r="21" spans="2:17" ht="15">
      <c r="B21" s="20" t="s">
        <v>6</v>
      </c>
      <c r="C21" s="19"/>
      <c r="D21" s="19"/>
      <c r="E21" s="19"/>
      <c r="F21" s="19"/>
      <c r="G21" s="21"/>
      <c r="H21" s="21"/>
      <c r="I21" s="21"/>
      <c r="J21" s="21"/>
      <c r="K21" s="21"/>
      <c r="L21" s="21"/>
      <c r="M21" s="21">
        <v>4042</v>
      </c>
      <c r="N21" s="21">
        <v>4370</v>
      </c>
      <c r="O21" s="21">
        <v>6435</v>
      </c>
      <c r="P21" s="21">
        <v>8603</v>
      </c>
      <c r="Q21" s="22">
        <v>11289</v>
      </c>
    </row>
    <row r="22" spans="2:17" ht="15">
      <c r="B22" s="60" t="s">
        <v>74</v>
      </c>
      <c r="C22" s="24"/>
      <c r="D22" s="24"/>
      <c r="E22" s="24"/>
      <c r="F22" s="24"/>
      <c r="G22" s="25"/>
      <c r="H22" s="25"/>
      <c r="I22" s="25"/>
      <c r="J22" s="25"/>
      <c r="K22" s="25"/>
      <c r="L22" s="25"/>
      <c r="M22" s="26">
        <v>0.555735056542811</v>
      </c>
      <c r="N22" s="26">
        <v>0.5958411108550797</v>
      </c>
      <c r="O22" s="26">
        <v>0.881173693233791</v>
      </c>
      <c r="P22" s="26">
        <v>1.1609171825998714</v>
      </c>
      <c r="Q22" s="27">
        <v>1.5053706086689826</v>
      </c>
    </row>
    <row r="23" spans="2:17" ht="15">
      <c r="B23" s="6" t="s">
        <v>3</v>
      </c>
      <c r="C23" s="7"/>
      <c r="D23" s="8"/>
      <c r="E23" s="8"/>
      <c r="F23" s="8"/>
      <c r="G23" s="9"/>
      <c r="H23" s="9"/>
      <c r="I23" s="9"/>
      <c r="J23" s="9"/>
      <c r="K23" s="9"/>
      <c r="L23" s="9"/>
      <c r="M23" s="9"/>
      <c r="N23" s="9"/>
      <c r="O23" s="8"/>
      <c r="P23" s="8"/>
      <c r="Q23" s="10"/>
    </row>
    <row r="24" spans="2:17" ht="15">
      <c r="B24" s="11" t="s">
        <v>6</v>
      </c>
      <c r="C24" s="12"/>
      <c r="D24" s="12"/>
      <c r="E24" s="12"/>
      <c r="F24" s="12"/>
      <c r="G24" s="13"/>
      <c r="H24" s="13"/>
      <c r="I24" s="13"/>
      <c r="J24" s="13"/>
      <c r="K24" s="13"/>
      <c r="L24" s="13"/>
      <c r="M24" s="13">
        <v>1267</v>
      </c>
      <c r="N24" s="13">
        <v>1418</v>
      </c>
      <c r="O24" s="13">
        <v>2001</v>
      </c>
      <c r="P24" s="13">
        <v>2801</v>
      </c>
      <c r="Q24" s="14">
        <v>4091</v>
      </c>
    </row>
    <row r="25" spans="2:17" ht="15.75" thickBot="1">
      <c r="B25" s="60" t="s">
        <v>74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>
        <v>0.3265085234959863</v>
      </c>
      <c r="N25" s="17">
        <v>0.36588638427875486</v>
      </c>
      <c r="O25" s="17">
        <v>0.5000012493784343</v>
      </c>
      <c r="P25" s="17">
        <v>0.7010614786615508</v>
      </c>
      <c r="Q25" s="18">
        <v>1.0034412811475188</v>
      </c>
    </row>
    <row r="26" spans="2:17" ht="15.75">
      <c r="B26" s="83" t="s">
        <v>72</v>
      </c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</row>
    <row r="27" spans="2:17" ht="15">
      <c r="B27" s="79" t="s">
        <v>70</v>
      </c>
      <c r="C27" s="80" t="s">
        <v>69</v>
      </c>
      <c r="D27" s="80" t="s">
        <v>67</v>
      </c>
      <c r="E27" s="80" t="s">
        <v>66</v>
      </c>
      <c r="F27" s="80" t="s">
        <v>65</v>
      </c>
      <c r="G27" s="80" t="s">
        <v>64</v>
      </c>
      <c r="H27" s="80" t="s">
        <v>63</v>
      </c>
      <c r="I27" s="80" t="s">
        <v>62</v>
      </c>
      <c r="J27" s="80" t="s">
        <v>61</v>
      </c>
      <c r="K27" s="80" t="s">
        <v>60</v>
      </c>
      <c r="L27" s="80" t="s">
        <v>59</v>
      </c>
      <c r="M27" s="80" t="s">
        <v>58</v>
      </c>
      <c r="N27" s="80" t="s">
        <v>57</v>
      </c>
      <c r="O27" s="80" t="s">
        <v>56</v>
      </c>
      <c r="P27" s="81" t="s">
        <v>55</v>
      </c>
      <c r="Q27" s="82" t="s">
        <v>54</v>
      </c>
    </row>
    <row r="28" spans="2:17" ht="15">
      <c r="B28" s="87" t="s">
        <v>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2:17" ht="15">
      <c r="B29" s="79" t="s">
        <v>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100"/>
      <c r="Q29" s="101"/>
    </row>
    <row r="30" spans="2:17" ht="15">
      <c r="B30" s="90" t="s">
        <v>8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  <c r="P30" s="93"/>
      <c r="Q30" s="94"/>
    </row>
    <row r="31" spans="2:17" ht="15">
      <c r="B31" s="20" t="s">
        <v>6</v>
      </c>
      <c r="C31" s="77">
        <v>5157</v>
      </c>
      <c r="D31" s="77">
        <v>7470</v>
      </c>
      <c r="E31" s="77">
        <v>5145</v>
      </c>
      <c r="F31" s="77">
        <v>13719</v>
      </c>
      <c r="G31" s="77">
        <v>7863</v>
      </c>
      <c r="H31" s="77">
        <v>7562</v>
      </c>
      <c r="I31" s="77">
        <v>5037</v>
      </c>
      <c r="J31" s="77">
        <v>5686</v>
      </c>
      <c r="K31" s="77">
        <v>5793</v>
      </c>
      <c r="L31" s="77">
        <v>4007</v>
      </c>
      <c r="M31" s="77">
        <v>6078</v>
      </c>
      <c r="N31" s="77">
        <v>7732</v>
      </c>
      <c r="O31" s="77">
        <v>7969</v>
      </c>
      <c r="P31" s="77">
        <v>6839</v>
      </c>
      <c r="Q31" s="78">
        <v>7298</v>
      </c>
    </row>
    <row r="32" spans="2:17" ht="15">
      <c r="B32" s="60" t="s">
        <v>74</v>
      </c>
      <c r="C32" s="95">
        <v>0.7938389355138633</v>
      </c>
      <c r="D32" s="95">
        <v>1.1432375661436394</v>
      </c>
      <c r="E32" s="95">
        <v>0.798702825886665</v>
      </c>
      <c r="F32" s="95">
        <v>2.149181622217766</v>
      </c>
      <c r="G32" s="95">
        <v>1.235462147375566</v>
      </c>
      <c r="H32" s="95">
        <v>1.228341187114925</v>
      </c>
      <c r="I32" s="95">
        <v>0.8533426398562006</v>
      </c>
      <c r="J32" s="95">
        <v>1.0036927986895154</v>
      </c>
      <c r="K32" s="95">
        <v>1.0128596281110946</v>
      </c>
      <c r="L32" s="95">
        <v>0.674357177057046</v>
      </c>
      <c r="M32" s="95">
        <v>1.0015010982238925</v>
      </c>
      <c r="N32" s="95">
        <v>1.2825265707093954</v>
      </c>
      <c r="O32" s="95">
        <v>1.358399635956175</v>
      </c>
      <c r="P32" s="95">
        <v>1.1802754723949462</v>
      </c>
      <c r="Q32" s="96">
        <v>1.2715481944294411</v>
      </c>
    </row>
    <row r="33" spans="2:17" ht="15">
      <c r="B33" s="97" t="s">
        <v>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9"/>
    </row>
    <row r="34" spans="2:17" ht="15">
      <c r="B34" s="20" t="s">
        <v>6</v>
      </c>
      <c r="C34" s="77">
        <v>268</v>
      </c>
      <c r="D34" s="77">
        <v>385</v>
      </c>
      <c r="E34" s="77">
        <v>301</v>
      </c>
      <c r="F34" s="77">
        <v>1163</v>
      </c>
      <c r="G34" s="77">
        <v>838</v>
      </c>
      <c r="H34" s="77">
        <v>987</v>
      </c>
      <c r="I34" s="77">
        <v>644</v>
      </c>
      <c r="J34" s="77">
        <v>661</v>
      </c>
      <c r="K34" s="77">
        <v>957</v>
      </c>
      <c r="L34" s="77">
        <v>642</v>
      </c>
      <c r="M34" s="77">
        <v>510</v>
      </c>
      <c r="N34" s="77">
        <v>842</v>
      </c>
      <c r="O34" s="77">
        <v>939</v>
      </c>
      <c r="P34" s="77">
        <v>830</v>
      </c>
      <c r="Q34" s="78">
        <v>641</v>
      </c>
    </row>
    <row r="35" spans="2:17" ht="15.75" thickBot="1">
      <c r="B35" s="60" t="s">
        <v>74</v>
      </c>
      <c r="C35" s="17">
        <v>0.29930757203484476</v>
      </c>
      <c r="D35" s="17">
        <v>0.4267535692116698</v>
      </c>
      <c r="E35" s="17">
        <v>0.3061011760997015</v>
      </c>
      <c r="F35" s="17">
        <v>1.1655759227893645</v>
      </c>
      <c r="G35" s="17">
        <v>0.9325098759249987</v>
      </c>
      <c r="H35" s="17">
        <v>1.160098261615675</v>
      </c>
      <c r="I35" s="17">
        <v>0.8116811504698046</v>
      </c>
      <c r="J35" s="17">
        <v>0.8727167103465121</v>
      </c>
      <c r="K35" s="17">
        <v>1.254349920374339</v>
      </c>
      <c r="L35" s="17">
        <v>0.8443702076729841</v>
      </c>
      <c r="M35" s="17">
        <v>0.6985487991124321</v>
      </c>
      <c r="N35" s="17">
        <v>1.169509417189844</v>
      </c>
      <c r="O35" s="17">
        <v>1.3674932147967085</v>
      </c>
      <c r="P35" s="17">
        <v>1.2485521308121605</v>
      </c>
      <c r="Q35" s="18">
        <v>1.0039311500571662</v>
      </c>
    </row>
    <row r="36" spans="2:17" ht="15">
      <c r="B36" s="107" t="s">
        <v>3</v>
      </c>
      <c r="C36" s="108"/>
      <c r="D36" s="108"/>
      <c r="E36" s="108"/>
      <c r="F36" s="109"/>
      <c r="G36" s="109"/>
      <c r="H36" s="109"/>
      <c r="I36" s="109"/>
      <c r="J36" s="109"/>
      <c r="K36" s="109"/>
      <c r="L36" s="109"/>
      <c r="M36" s="109"/>
      <c r="N36" s="110"/>
      <c r="O36" s="110"/>
      <c r="P36" s="108"/>
      <c r="Q36" s="111"/>
    </row>
    <row r="37" spans="2:17" ht="15">
      <c r="B37" s="90" t="s">
        <v>8</v>
      </c>
      <c r="C37" s="93"/>
      <c r="D37" s="93"/>
      <c r="E37" s="93"/>
      <c r="F37" s="112"/>
      <c r="G37" s="112"/>
      <c r="H37" s="112"/>
      <c r="I37" s="112"/>
      <c r="J37" s="112"/>
      <c r="K37" s="112"/>
      <c r="L37" s="112"/>
      <c r="M37" s="112"/>
      <c r="N37" s="113"/>
      <c r="O37" s="113"/>
      <c r="P37" s="93"/>
      <c r="Q37" s="94"/>
    </row>
    <row r="38" spans="2:17" ht="15">
      <c r="B38" s="20" t="s">
        <v>6</v>
      </c>
      <c r="C38" s="77">
        <v>11507</v>
      </c>
      <c r="D38" s="77">
        <v>10522</v>
      </c>
      <c r="E38" s="77">
        <v>9582</v>
      </c>
      <c r="F38" s="77">
        <v>8518</v>
      </c>
      <c r="G38" s="77">
        <v>3447</v>
      </c>
      <c r="H38" s="77">
        <v>2475</v>
      </c>
      <c r="I38" s="77">
        <v>3079</v>
      </c>
      <c r="J38" s="77">
        <v>3830</v>
      </c>
      <c r="K38" s="77">
        <v>4643</v>
      </c>
      <c r="L38" s="77">
        <v>3332</v>
      </c>
      <c r="M38" s="77">
        <v>2366</v>
      </c>
      <c r="N38" s="77">
        <v>3930</v>
      </c>
      <c r="O38" s="77">
        <v>2725</v>
      </c>
      <c r="P38" s="77">
        <v>2463</v>
      </c>
      <c r="Q38" s="78">
        <v>3448</v>
      </c>
    </row>
    <row r="39" spans="2:17" ht="15">
      <c r="B39" s="60" t="s">
        <v>74</v>
      </c>
      <c r="C39" s="102">
        <v>3.232820985382491</v>
      </c>
      <c r="D39" s="102">
        <v>2.97020619531604</v>
      </c>
      <c r="E39" s="102">
        <v>2.697498437579177</v>
      </c>
      <c r="F39" s="102">
        <v>2.371763814869884</v>
      </c>
      <c r="G39" s="102">
        <v>0.9975069560700484</v>
      </c>
      <c r="H39" s="102">
        <v>0.7232274353040186</v>
      </c>
      <c r="I39" s="102">
        <v>0.9295823974108157</v>
      </c>
      <c r="J39" s="102">
        <v>1.1706237621341418</v>
      </c>
      <c r="K39" s="102">
        <v>1.3889387466944274</v>
      </c>
      <c r="L39" s="102">
        <v>0.9631282590849704</v>
      </c>
      <c r="M39" s="102">
        <v>0.6668526864354948</v>
      </c>
      <c r="N39" s="102">
        <v>1.0935454384825039</v>
      </c>
      <c r="O39" s="102">
        <v>0.7413392531653146</v>
      </c>
      <c r="P39" s="102">
        <v>0.6891303192159078</v>
      </c>
      <c r="Q39" s="103">
        <v>0.9593313616217374</v>
      </c>
    </row>
    <row r="40" spans="2:17" ht="15">
      <c r="B40" s="97" t="s">
        <v>9</v>
      </c>
      <c r="C40" s="104"/>
      <c r="D40" s="104"/>
      <c r="E40" s="104"/>
      <c r="F40" s="104"/>
      <c r="G40" s="104"/>
      <c r="H40" s="104"/>
      <c r="I40" s="104"/>
      <c r="J40" s="104"/>
      <c r="K40" s="104"/>
      <c r="L40" s="98"/>
      <c r="M40" s="98"/>
      <c r="N40" s="105"/>
      <c r="O40" s="105"/>
      <c r="P40" s="104"/>
      <c r="Q40" s="106"/>
    </row>
    <row r="41" spans="2:17" ht="15">
      <c r="B41" s="20" t="s">
        <v>6</v>
      </c>
      <c r="C41" s="77"/>
      <c r="D41" s="77"/>
      <c r="E41" s="77"/>
      <c r="F41" s="77"/>
      <c r="G41" s="77">
        <v>94</v>
      </c>
      <c r="H41" s="77">
        <v>43</v>
      </c>
      <c r="I41" s="77">
        <v>60</v>
      </c>
      <c r="J41" s="77">
        <v>127</v>
      </c>
      <c r="K41" s="77">
        <v>160</v>
      </c>
      <c r="L41" s="77">
        <v>115</v>
      </c>
      <c r="M41" s="77">
        <v>68</v>
      </c>
      <c r="N41" s="77">
        <v>55</v>
      </c>
      <c r="O41" s="77">
        <v>80</v>
      </c>
      <c r="P41" s="77">
        <v>87</v>
      </c>
      <c r="Q41" s="78">
        <v>121</v>
      </c>
    </row>
    <row r="42" spans="2:17" ht="15.75" thickBot="1">
      <c r="B42" s="60" t="s">
        <v>74</v>
      </c>
      <c r="C42" s="114"/>
      <c r="D42" s="114"/>
      <c r="E42" s="114"/>
      <c r="F42" s="114"/>
      <c r="G42" s="102">
        <v>1.304921218851947</v>
      </c>
      <c r="H42" s="102">
        <v>0.6000558191459671</v>
      </c>
      <c r="I42" s="102">
        <v>0.8392782207301721</v>
      </c>
      <c r="J42" s="102">
        <v>1.7737430167597767</v>
      </c>
      <c r="K42" s="102">
        <v>2.2259321090706736</v>
      </c>
      <c r="L42" s="102">
        <v>1.5448683503492746</v>
      </c>
      <c r="M42" s="102">
        <v>0.9025749933634192</v>
      </c>
      <c r="N42" s="102">
        <v>0.710135571336346</v>
      </c>
      <c r="O42" s="102">
        <v>0.9115770282588879</v>
      </c>
      <c r="P42" s="102">
        <v>0.9908883826879271</v>
      </c>
      <c r="Q42" s="103">
        <v>1.3629195764811894</v>
      </c>
    </row>
    <row r="43" spans="2:17" ht="15">
      <c r="B43" s="124" t="s">
        <v>5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7"/>
    </row>
    <row r="44" spans="2:17" ht="15">
      <c r="B44" s="79" t="s">
        <v>1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1"/>
    </row>
    <row r="45" spans="2:17" ht="15">
      <c r="B45" s="90" t="s">
        <v>8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4"/>
    </row>
    <row r="46" spans="2:17" ht="15">
      <c r="B46" s="20" t="s">
        <v>6</v>
      </c>
      <c r="C46" s="77"/>
      <c r="D46" s="77"/>
      <c r="E46" s="77"/>
      <c r="F46" s="76">
        <v>10</v>
      </c>
      <c r="G46" s="76">
        <v>5</v>
      </c>
      <c r="H46" s="76">
        <v>61</v>
      </c>
      <c r="I46" s="76">
        <v>153</v>
      </c>
      <c r="J46" s="76">
        <v>153</v>
      </c>
      <c r="K46" s="76">
        <v>325</v>
      </c>
      <c r="L46" s="76">
        <v>741</v>
      </c>
      <c r="M46" s="77">
        <v>1305</v>
      </c>
      <c r="N46" s="77">
        <v>2161</v>
      </c>
      <c r="O46" s="77">
        <v>2754</v>
      </c>
      <c r="P46" s="77">
        <v>3309</v>
      </c>
      <c r="Q46" s="78">
        <v>2881</v>
      </c>
    </row>
    <row r="47" spans="2:17" ht="15">
      <c r="B47" s="60" t="s">
        <v>74</v>
      </c>
      <c r="C47" s="118"/>
      <c r="D47" s="118"/>
      <c r="E47" s="118"/>
      <c r="F47" s="95">
        <v>1.1554015020219528</v>
      </c>
      <c r="G47" s="95">
        <v>0.02677232812165346</v>
      </c>
      <c r="H47" s="95">
        <v>0.11777425956674517</v>
      </c>
      <c r="I47" s="95">
        <v>0.1669330685680307</v>
      </c>
      <c r="J47" s="95">
        <v>0.1242331848760307</v>
      </c>
      <c r="K47" s="95">
        <v>0.25495795155014433</v>
      </c>
      <c r="L47" s="95">
        <v>0.6160138665469554</v>
      </c>
      <c r="M47" s="95">
        <v>1.0835630542362749</v>
      </c>
      <c r="N47" s="95">
        <v>1.6312634932137626</v>
      </c>
      <c r="O47" s="95">
        <v>1.9174295435733133</v>
      </c>
      <c r="P47" s="95">
        <v>2.047509142323233</v>
      </c>
      <c r="Q47" s="96">
        <v>1.637220192192943</v>
      </c>
    </row>
    <row r="48" spans="2:17" ht="15">
      <c r="B48" s="119" t="s">
        <v>9</v>
      </c>
      <c r="C48" s="104"/>
      <c r="D48" s="104"/>
      <c r="E48" s="104"/>
      <c r="F48" s="120"/>
      <c r="G48" s="120"/>
      <c r="H48" s="120"/>
      <c r="I48" s="120"/>
      <c r="J48" s="120"/>
      <c r="K48" s="120"/>
      <c r="L48" s="120"/>
      <c r="M48" s="120"/>
      <c r="N48" s="121"/>
      <c r="O48" s="120"/>
      <c r="P48" s="104"/>
      <c r="Q48" s="106"/>
    </row>
    <row r="49" spans="2:17" ht="15">
      <c r="B49" s="20" t="s">
        <v>6</v>
      </c>
      <c r="C49" s="77"/>
      <c r="D49" s="77"/>
      <c r="E49" s="77"/>
      <c r="F49" s="76">
        <v>0</v>
      </c>
      <c r="G49" s="76">
        <v>0</v>
      </c>
      <c r="H49" s="76">
        <v>43</v>
      </c>
      <c r="I49" s="76">
        <v>2</v>
      </c>
      <c r="J49" s="76">
        <v>7</v>
      </c>
      <c r="K49" s="76">
        <v>45</v>
      </c>
      <c r="L49" s="76">
        <v>71</v>
      </c>
      <c r="M49" s="76">
        <v>104</v>
      </c>
      <c r="N49" s="76">
        <v>156</v>
      </c>
      <c r="O49" s="77">
        <v>159</v>
      </c>
      <c r="P49" s="77">
        <v>294</v>
      </c>
      <c r="Q49" s="78">
        <v>219</v>
      </c>
    </row>
    <row r="50" spans="2:17" ht="15.75" thickBot="1">
      <c r="B50" s="60" t="s">
        <v>74</v>
      </c>
      <c r="C50" s="115"/>
      <c r="D50" s="115"/>
      <c r="E50" s="115"/>
      <c r="F50" s="17">
        <v>0</v>
      </c>
      <c r="G50" s="17">
        <v>0</v>
      </c>
      <c r="H50" s="17">
        <v>0.7751239296980622</v>
      </c>
      <c r="I50" s="17">
        <v>0.022674451561702853</v>
      </c>
      <c r="J50" s="17">
        <v>0.06774084288963082</v>
      </c>
      <c r="K50" s="17">
        <v>0.38843331894691413</v>
      </c>
      <c r="L50" s="17">
        <v>0.48590199835751435</v>
      </c>
      <c r="M50" s="17">
        <v>0.5848282067142776</v>
      </c>
      <c r="N50" s="17">
        <v>0.7676598676278817</v>
      </c>
      <c r="O50" s="17">
        <v>0.7422202919934356</v>
      </c>
      <c r="P50" s="17">
        <v>1.2737197816480375</v>
      </c>
      <c r="Q50" s="18">
        <v>0.8028742163727683</v>
      </c>
    </row>
    <row r="51" spans="2:17" ht="15">
      <c r="B51" s="107" t="s">
        <v>3</v>
      </c>
      <c r="C51" s="108"/>
      <c r="D51" s="108"/>
      <c r="E51" s="108"/>
      <c r="F51" s="109"/>
      <c r="G51" s="109"/>
      <c r="H51" s="109"/>
      <c r="I51" s="109"/>
      <c r="J51" s="109"/>
      <c r="K51" s="109"/>
      <c r="L51" s="109"/>
      <c r="M51" s="109"/>
      <c r="N51" s="110"/>
      <c r="O51" s="108"/>
      <c r="P51" s="108"/>
      <c r="Q51" s="111"/>
    </row>
    <row r="52" spans="2:17" ht="15">
      <c r="B52" s="90" t="s">
        <v>8</v>
      </c>
      <c r="C52" s="93"/>
      <c r="D52" s="93"/>
      <c r="E52" s="93"/>
      <c r="F52" s="112"/>
      <c r="G52" s="112"/>
      <c r="H52" s="112"/>
      <c r="I52" s="112"/>
      <c r="J52" s="112"/>
      <c r="K52" s="112"/>
      <c r="L52" s="112"/>
      <c r="M52" s="112"/>
      <c r="N52" s="113"/>
      <c r="O52" s="93"/>
      <c r="P52" s="93"/>
      <c r="Q52" s="94"/>
    </row>
    <row r="53" spans="2:17" ht="15">
      <c r="B53" s="20" t="s">
        <v>6</v>
      </c>
      <c r="C53" s="77"/>
      <c r="D53" s="77"/>
      <c r="E53" s="77"/>
      <c r="F53" s="77"/>
      <c r="G53" s="76">
        <v>0</v>
      </c>
      <c r="H53" s="76">
        <v>15</v>
      </c>
      <c r="I53" s="76">
        <v>60</v>
      </c>
      <c r="J53" s="76">
        <v>11</v>
      </c>
      <c r="K53" s="76">
        <v>62</v>
      </c>
      <c r="L53" s="76">
        <v>78</v>
      </c>
      <c r="M53" s="76">
        <v>358</v>
      </c>
      <c r="N53" s="76">
        <v>473</v>
      </c>
      <c r="O53" s="77">
        <v>404</v>
      </c>
      <c r="P53" s="77">
        <v>955</v>
      </c>
      <c r="Q53" s="78">
        <v>1127</v>
      </c>
    </row>
    <row r="54" spans="2:17" ht="15">
      <c r="B54" s="60" t="s">
        <v>74</v>
      </c>
      <c r="C54" s="114"/>
      <c r="D54" s="114"/>
      <c r="E54" s="114"/>
      <c r="F54" s="114"/>
      <c r="G54" s="102">
        <v>0</v>
      </c>
      <c r="H54" s="102">
        <v>0.07954183900731784</v>
      </c>
      <c r="I54" s="102">
        <v>0.18918791089249398</v>
      </c>
      <c r="J54" s="102">
        <v>0.030826572505499743</v>
      </c>
      <c r="K54" s="102">
        <v>0.19952692808985148</v>
      </c>
      <c r="L54" s="102">
        <v>0.27743197581362267</v>
      </c>
      <c r="M54" s="102">
        <v>1.2669875424688561</v>
      </c>
      <c r="N54" s="102">
        <v>1.664496604145406</v>
      </c>
      <c r="O54" s="102">
        <v>1.2384660188222312</v>
      </c>
      <c r="P54" s="102">
        <v>2.2667932589603605</v>
      </c>
      <c r="Q54" s="103">
        <v>2.3342999171499583</v>
      </c>
    </row>
    <row r="55" spans="2:17" ht="15">
      <c r="B55" s="97" t="s">
        <v>9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3"/>
    </row>
    <row r="56" spans="2:17" ht="15">
      <c r="B56" s="20" t="s">
        <v>6</v>
      </c>
      <c r="C56" s="76"/>
      <c r="D56" s="76"/>
      <c r="E56" s="76"/>
      <c r="F56" s="77"/>
      <c r="G56" s="77"/>
      <c r="H56" s="77">
        <v>0</v>
      </c>
      <c r="I56" s="77">
        <v>0</v>
      </c>
      <c r="J56" s="77">
        <v>1</v>
      </c>
      <c r="K56" s="77">
        <v>4</v>
      </c>
      <c r="L56" s="77">
        <v>1</v>
      </c>
      <c r="M56" s="77">
        <v>2</v>
      </c>
      <c r="N56" s="77">
        <v>1</v>
      </c>
      <c r="O56" s="77">
        <v>4</v>
      </c>
      <c r="P56" s="77">
        <v>3</v>
      </c>
      <c r="Q56" s="78">
        <v>8</v>
      </c>
    </row>
    <row r="57" spans="2:17" ht="15.75" thickBot="1">
      <c r="B57" s="60" t="s">
        <v>74</v>
      </c>
      <c r="C57" s="102"/>
      <c r="D57" s="102"/>
      <c r="E57" s="102"/>
      <c r="F57" s="102"/>
      <c r="G57" s="102"/>
      <c r="H57" s="102">
        <v>0</v>
      </c>
      <c r="I57" s="102">
        <v>0</v>
      </c>
      <c r="J57" s="102">
        <v>0.5494505494505494</v>
      </c>
      <c r="K57" s="102">
        <v>2.318840579710145</v>
      </c>
      <c r="L57" s="102">
        <v>0.684931506849315</v>
      </c>
      <c r="M57" s="102">
        <v>1.4705882352941175</v>
      </c>
      <c r="N57" s="102">
        <v>0.7194244604316548</v>
      </c>
      <c r="O57" s="102">
        <v>2.9850746268656714</v>
      </c>
      <c r="P57" s="102">
        <v>2.727272727272727</v>
      </c>
      <c r="Q57" s="103">
        <v>8.602150537634408</v>
      </c>
    </row>
    <row r="58" spans="2:17" ht="15">
      <c r="B58" s="125" t="s">
        <v>4</v>
      </c>
      <c r="C58" s="126"/>
      <c r="D58" s="108"/>
      <c r="E58" s="108"/>
      <c r="F58" s="108"/>
      <c r="G58" s="108"/>
      <c r="H58" s="108"/>
      <c r="I58" s="108"/>
      <c r="J58" s="108"/>
      <c r="K58" s="108"/>
      <c r="L58" s="108"/>
      <c r="M58" s="127"/>
      <c r="N58" s="127"/>
      <c r="O58" s="127"/>
      <c r="P58" s="127"/>
      <c r="Q58" s="128"/>
    </row>
    <row r="59" spans="2:17" ht="15">
      <c r="B59" s="79" t="s">
        <v>1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29"/>
      <c r="M59" s="129"/>
      <c r="N59" s="130"/>
      <c r="O59" s="129"/>
      <c r="P59" s="100"/>
      <c r="Q59" s="101"/>
    </row>
    <row r="60" spans="2:17" ht="15">
      <c r="B60" s="90" t="s">
        <v>8</v>
      </c>
      <c r="C60" s="93"/>
      <c r="D60" s="93"/>
      <c r="E60" s="93"/>
      <c r="F60" s="93"/>
      <c r="G60" s="93"/>
      <c r="H60" s="93"/>
      <c r="I60" s="93"/>
      <c r="J60" s="93"/>
      <c r="K60" s="93"/>
      <c r="L60" s="131"/>
      <c r="M60" s="131"/>
      <c r="N60" s="132"/>
      <c r="O60" s="131"/>
      <c r="P60" s="93"/>
      <c r="Q60" s="94"/>
    </row>
    <row r="61" spans="2:17" ht="15">
      <c r="B61" s="20" t="s">
        <v>6</v>
      </c>
      <c r="C61" s="77">
        <v>5157</v>
      </c>
      <c r="D61" s="77">
        <v>7470</v>
      </c>
      <c r="E61" s="77">
        <v>5145</v>
      </c>
      <c r="F61" s="77">
        <v>13729</v>
      </c>
      <c r="G61" s="77">
        <v>7868</v>
      </c>
      <c r="H61" s="77">
        <v>7623</v>
      </c>
      <c r="I61" s="77">
        <v>5190</v>
      </c>
      <c r="J61" s="77">
        <v>5839</v>
      </c>
      <c r="K61" s="77">
        <v>6118</v>
      </c>
      <c r="L61" s="77">
        <v>4748</v>
      </c>
      <c r="M61" s="77">
        <v>7383</v>
      </c>
      <c r="N61" s="77">
        <v>9893</v>
      </c>
      <c r="O61" s="77">
        <v>10723</v>
      </c>
      <c r="P61" s="77">
        <v>10148</v>
      </c>
      <c r="Q61" s="78">
        <v>10179</v>
      </c>
    </row>
    <row r="62" spans="2:17" ht="15">
      <c r="B62" s="23" t="s">
        <v>2</v>
      </c>
      <c r="C62" s="95">
        <v>0.7938389355138633</v>
      </c>
      <c r="D62" s="95">
        <v>1.1432375661436394</v>
      </c>
      <c r="E62" s="95">
        <v>0.798702825886665</v>
      </c>
      <c r="F62" s="95">
        <v>2.147836011023128</v>
      </c>
      <c r="G62" s="95">
        <v>1.2010050097844969</v>
      </c>
      <c r="H62" s="95">
        <v>1.1421576486205858</v>
      </c>
      <c r="I62" s="95">
        <v>0.7610857863929886</v>
      </c>
      <c r="J62" s="95">
        <v>0.8466447767643206</v>
      </c>
      <c r="K62" s="95">
        <v>0.8747285238991903</v>
      </c>
      <c r="L62" s="95">
        <v>0.6645345948480373</v>
      </c>
      <c r="M62" s="95">
        <v>1.015089540439281</v>
      </c>
      <c r="N62" s="95">
        <v>1.3453521571123273</v>
      </c>
      <c r="O62" s="95">
        <v>1.4683489529985922</v>
      </c>
      <c r="P62" s="95">
        <v>1.369404576197082</v>
      </c>
      <c r="Q62" s="96">
        <v>1.357353833434456</v>
      </c>
    </row>
    <row r="63" spans="2:17" ht="15">
      <c r="B63" s="119" t="s">
        <v>9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9"/>
    </row>
    <row r="64" spans="2:17" ht="15">
      <c r="B64" s="20" t="s">
        <v>6</v>
      </c>
      <c r="C64" s="77">
        <v>268</v>
      </c>
      <c r="D64" s="77">
        <v>385</v>
      </c>
      <c r="E64" s="77">
        <v>301</v>
      </c>
      <c r="F64" s="77">
        <v>1163</v>
      </c>
      <c r="G64" s="77">
        <v>838</v>
      </c>
      <c r="H64" s="77">
        <v>1030</v>
      </c>
      <c r="I64" s="77">
        <v>646</v>
      </c>
      <c r="J64" s="77">
        <v>668</v>
      </c>
      <c r="K64" s="77">
        <v>1002</v>
      </c>
      <c r="L64" s="77">
        <v>713</v>
      </c>
      <c r="M64" s="77">
        <v>614</v>
      </c>
      <c r="N64" s="77">
        <v>998</v>
      </c>
      <c r="O64" s="77">
        <v>1098</v>
      </c>
      <c r="P64" s="77">
        <v>1124</v>
      </c>
      <c r="Q64" s="78">
        <v>860</v>
      </c>
    </row>
    <row r="65" spans="2:17" ht="15.75" thickBot="1">
      <c r="B65" s="60" t="s">
        <v>74</v>
      </c>
      <c r="C65" s="17">
        <v>0.29930757203484476</v>
      </c>
      <c r="D65" s="17">
        <v>0.4267535692116698</v>
      </c>
      <c r="E65" s="17">
        <v>0.3061011760997015</v>
      </c>
      <c r="F65" s="17">
        <v>1.1638903761377453</v>
      </c>
      <c r="G65" s="17">
        <v>0.9137548454631199</v>
      </c>
      <c r="H65" s="17">
        <v>1.1365329125586887</v>
      </c>
      <c r="I65" s="17">
        <v>0.732741997686078</v>
      </c>
      <c r="J65" s="17">
        <v>0.77607639937728</v>
      </c>
      <c r="K65" s="17">
        <v>1.1401976570189862</v>
      </c>
      <c r="L65" s="17">
        <v>0.7865850295107286</v>
      </c>
      <c r="M65" s="17">
        <v>0.6762822101431317</v>
      </c>
      <c r="N65" s="17">
        <v>1.0810518049123947</v>
      </c>
      <c r="O65" s="17">
        <v>1.2188082763520114</v>
      </c>
      <c r="P65" s="17">
        <v>1.2550385779207003</v>
      </c>
      <c r="Q65" s="18">
        <v>0.943748216754823</v>
      </c>
    </row>
    <row r="66" spans="2:17" ht="15">
      <c r="B66" s="107" t="s">
        <v>3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4"/>
    </row>
    <row r="67" spans="2:17" ht="15">
      <c r="B67" s="135" t="s">
        <v>8</v>
      </c>
      <c r="C67" s="93"/>
      <c r="D67" s="93"/>
      <c r="E67" s="93"/>
      <c r="F67" s="112"/>
      <c r="G67" s="112"/>
      <c r="H67" s="112"/>
      <c r="I67" s="112"/>
      <c r="J67" s="112"/>
      <c r="K67" s="112"/>
      <c r="L67" s="112"/>
      <c r="M67" s="112"/>
      <c r="N67" s="93"/>
      <c r="O67" s="93"/>
      <c r="P67" s="93"/>
      <c r="Q67" s="94"/>
    </row>
    <row r="68" spans="2:17" ht="15">
      <c r="B68" s="11" t="s">
        <v>6</v>
      </c>
      <c r="C68" s="77">
        <v>11507</v>
      </c>
      <c r="D68" s="77">
        <v>10522</v>
      </c>
      <c r="E68" s="77">
        <v>9582</v>
      </c>
      <c r="F68" s="77">
        <v>8518</v>
      </c>
      <c r="G68" s="77">
        <v>3447</v>
      </c>
      <c r="H68" s="77">
        <v>2490</v>
      </c>
      <c r="I68" s="77">
        <v>3139</v>
      </c>
      <c r="J68" s="77">
        <v>3841</v>
      </c>
      <c r="K68" s="77">
        <v>4705</v>
      </c>
      <c r="L68" s="77">
        <v>3410</v>
      </c>
      <c r="M68" s="77">
        <v>2724</v>
      </c>
      <c r="N68" s="77">
        <v>4403</v>
      </c>
      <c r="O68" s="77">
        <v>3129</v>
      </c>
      <c r="P68" s="77">
        <v>3418</v>
      </c>
      <c r="Q68" s="78">
        <v>4575</v>
      </c>
    </row>
    <row r="69" spans="2:17" ht="15">
      <c r="B69" s="60" t="s">
        <v>74</v>
      </c>
      <c r="C69" s="102">
        <v>3.232820985382491</v>
      </c>
      <c r="D69" s="102">
        <v>2.97020619531604</v>
      </c>
      <c r="E69" s="102">
        <v>2.697498437579177</v>
      </c>
      <c r="F69" s="102">
        <v>2.371763814869884</v>
      </c>
      <c r="G69" s="102">
        <v>0.9806501536977794</v>
      </c>
      <c r="H69" s="102">
        <v>0.6896093321590588</v>
      </c>
      <c r="I69" s="102">
        <v>0.8648848220841823</v>
      </c>
      <c r="J69" s="102">
        <v>1.0585364307672804</v>
      </c>
      <c r="K69" s="102">
        <v>1.2877797773413713</v>
      </c>
      <c r="L69" s="102">
        <v>0.911591649713557</v>
      </c>
      <c r="M69" s="102">
        <v>0.7111213213699267</v>
      </c>
      <c r="N69" s="102">
        <v>1.1353834530045888</v>
      </c>
      <c r="O69" s="102">
        <v>0.7818610241404902</v>
      </c>
      <c r="P69" s="102">
        <v>0.8554902299411569</v>
      </c>
      <c r="Q69" s="103">
        <v>1.1221568959300658</v>
      </c>
    </row>
    <row r="70" spans="2:17" ht="15">
      <c r="B70" s="97" t="s">
        <v>9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6"/>
    </row>
    <row r="71" spans="2:17" ht="15">
      <c r="B71" s="11" t="s">
        <v>6</v>
      </c>
      <c r="C71" s="76"/>
      <c r="D71" s="76"/>
      <c r="E71" s="76"/>
      <c r="F71" s="76"/>
      <c r="G71" s="77">
        <v>94</v>
      </c>
      <c r="H71" s="77">
        <v>43</v>
      </c>
      <c r="I71" s="77">
        <v>60</v>
      </c>
      <c r="J71" s="77">
        <v>128</v>
      </c>
      <c r="K71" s="77">
        <v>164</v>
      </c>
      <c r="L71" s="77">
        <v>116</v>
      </c>
      <c r="M71" s="77">
        <v>70</v>
      </c>
      <c r="N71" s="77">
        <v>56</v>
      </c>
      <c r="O71" s="77">
        <v>84</v>
      </c>
      <c r="P71" s="77">
        <v>90</v>
      </c>
      <c r="Q71" s="78">
        <v>129</v>
      </c>
    </row>
    <row r="72" spans="2:17" ht="15.75" thickBot="1">
      <c r="B72" s="60" t="s">
        <v>74</v>
      </c>
      <c r="C72" s="16"/>
      <c r="D72" s="16"/>
      <c r="E72" s="16"/>
      <c r="F72" s="16"/>
      <c r="G72" s="17">
        <v>1.304921218851947</v>
      </c>
      <c r="H72" s="17">
        <v>0.5973466694450232</v>
      </c>
      <c r="I72" s="17">
        <v>0.825707011628707</v>
      </c>
      <c r="J72" s="17">
        <v>1.7433941705257423</v>
      </c>
      <c r="K72" s="17">
        <v>2.228109503430473</v>
      </c>
      <c r="L72" s="17">
        <v>1.52832674571805</v>
      </c>
      <c r="M72" s="17">
        <v>0.9126466753585397</v>
      </c>
      <c r="N72" s="17">
        <v>0.7102993404363267</v>
      </c>
      <c r="O72" s="17">
        <v>0.9427609427609428</v>
      </c>
      <c r="P72" s="17">
        <v>1.012373453318335</v>
      </c>
      <c r="Q72" s="18">
        <v>1.4379667818526363</v>
      </c>
    </row>
    <row r="73" spans="2:17" ht="15.75">
      <c r="B73" s="83" t="s">
        <v>71</v>
      </c>
      <c r="C73" s="84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138"/>
    </row>
    <row r="74" spans="2:17" ht="15">
      <c r="B74" s="79" t="s">
        <v>70</v>
      </c>
      <c r="C74" s="139" t="s">
        <v>69</v>
      </c>
      <c r="D74" s="80" t="s">
        <v>67</v>
      </c>
      <c r="E74" s="80" t="s">
        <v>66</v>
      </c>
      <c r="F74" s="80" t="s">
        <v>65</v>
      </c>
      <c r="G74" s="80" t="s">
        <v>64</v>
      </c>
      <c r="H74" s="80" t="s">
        <v>63</v>
      </c>
      <c r="I74" s="80" t="s">
        <v>62</v>
      </c>
      <c r="J74" s="80" t="s">
        <v>61</v>
      </c>
      <c r="K74" s="80" t="s">
        <v>60</v>
      </c>
      <c r="L74" s="80" t="s">
        <v>59</v>
      </c>
      <c r="M74" s="80" t="s">
        <v>58</v>
      </c>
      <c r="N74" s="80" t="s">
        <v>57</v>
      </c>
      <c r="O74" s="80" t="s">
        <v>56</v>
      </c>
      <c r="P74" s="81" t="s">
        <v>55</v>
      </c>
      <c r="Q74" s="82" t="s">
        <v>54</v>
      </c>
    </row>
    <row r="75" spans="2:17" ht="15">
      <c r="B75" s="143" t="s">
        <v>0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1"/>
    </row>
    <row r="76" spans="2:17" ht="15">
      <c r="B76" s="144" t="s">
        <v>1</v>
      </c>
      <c r="C76" s="145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7"/>
    </row>
    <row r="77" spans="2:17" ht="15">
      <c r="B77" s="11" t="s">
        <v>6</v>
      </c>
      <c r="C77" s="12"/>
      <c r="D77" s="12"/>
      <c r="E77" s="12"/>
      <c r="F77" s="12"/>
      <c r="G77" s="13">
        <v>9722</v>
      </c>
      <c r="H77" s="13">
        <v>12614</v>
      </c>
      <c r="I77" s="13">
        <v>15121</v>
      </c>
      <c r="J77" s="13">
        <v>20322</v>
      </c>
      <c r="K77" s="13">
        <v>16138</v>
      </c>
      <c r="L77" s="13">
        <v>18450</v>
      </c>
      <c r="M77" s="13">
        <v>16938</v>
      </c>
      <c r="N77" s="13">
        <v>16288</v>
      </c>
      <c r="O77" s="13">
        <v>14629</v>
      </c>
      <c r="P77" s="13">
        <v>17618</v>
      </c>
      <c r="Q77" s="14">
        <v>12262</v>
      </c>
    </row>
    <row r="78" spans="2:17" ht="15">
      <c r="B78" s="60" t="s">
        <v>74</v>
      </c>
      <c r="C78" s="151"/>
      <c r="D78" s="151"/>
      <c r="E78" s="151"/>
      <c r="F78" s="151"/>
      <c r="G78" s="152">
        <v>1.5488364609039074</v>
      </c>
      <c r="H78" s="152">
        <v>2.0899434519026374</v>
      </c>
      <c r="I78" s="152">
        <v>2.620728382587174</v>
      </c>
      <c r="J78" s="152">
        <v>3.654779610782697</v>
      </c>
      <c r="K78" s="152">
        <v>2.7452534740946257</v>
      </c>
      <c r="L78" s="152">
        <v>3.072234988510341</v>
      </c>
      <c r="M78" s="152">
        <v>2.76205975494017</v>
      </c>
      <c r="N78" s="152">
        <v>2.748997058262603</v>
      </c>
      <c r="O78" s="152">
        <v>2.4936664919566924</v>
      </c>
      <c r="P78" s="152">
        <v>3.0405166358611146</v>
      </c>
      <c r="Q78" s="153">
        <v>2.1364379227314068</v>
      </c>
    </row>
    <row r="79" spans="2:17" ht="15">
      <c r="B79" s="6" t="s">
        <v>3</v>
      </c>
      <c r="C79" s="7"/>
      <c r="D79" s="8"/>
      <c r="E79" s="8"/>
      <c r="F79" s="8"/>
      <c r="G79" s="9"/>
      <c r="H79" s="9"/>
      <c r="I79" s="9"/>
      <c r="J79" s="9"/>
      <c r="K79" s="9"/>
      <c r="L79" s="9"/>
      <c r="M79" s="9"/>
      <c r="N79" s="9"/>
      <c r="O79" s="8"/>
      <c r="P79" s="8"/>
      <c r="Q79" s="10"/>
    </row>
    <row r="80" spans="2:17" ht="15">
      <c r="B80" s="11" t="s">
        <v>7</v>
      </c>
      <c r="C80" s="12"/>
      <c r="D80" s="12"/>
      <c r="E80" s="12"/>
      <c r="F80" s="12"/>
      <c r="G80" s="13">
        <v>2224</v>
      </c>
      <c r="H80" s="13">
        <v>3623</v>
      </c>
      <c r="I80" s="13">
        <v>5734</v>
      </c>
      <c r="J80" s="13">
        <v>7008</v>
      </c>
      <c r="K80" s="13">
        <v>9203</v>
      </c>
      <c r="L80" s="13">
        <v>9670</v>
      </c>
      <c r="M80" s="13">
        <v>10801</v>
      </c>
      <c r="N80" s="13">
        <v>9909</v>
      </c>
      <c r="O80" s="13">
        <v>5226</v>
      </c>
      <c r="P80" s="13">
        <v>8331</v>
      </c>
      <c r="Q80" s="14">
        <v>5808</v>
      </c>
    </row>
    <row r="81" spans="2:17" ht="15.75" thickBot="1">
      <c r="B81" s="60" t="s">
        <v>74</v>
      </c>
      <c r="C81" s="148"/>
      <c r="D81" s="148"/>
      <c r="E81" s="148"/>
      <c r="F81" s="148"/>
      <c r="G81" s="157">
        <v>0.6363958931862145</v>
      </c>
      <c r="H81" s="157">
        <v>1.0816087698976606</v>
      </c>
      <c r="I81" s="157">
        <v>1.7509252360420662</v>
      </c>
      <c r="J81" s="157">
        <v>2.1439847277800212</v>
      </c>
      <c r="K81" s="157">
        <v>2.6932982148083116</v>
      </c>
      <c r="L81" s="157">
        <v>2.761184653866801</v>
      </c>
      <c r="M81" s="149">
        <v>3.0053702106346867</v>
      </c>
      <c r="N81" s="149">
        <v>2.7573023015084606</v>
      </c>
      <c r="O81" s="149">
        <v>1.4217390594649297</v>
      </c>
      <c r="P81" s="149">
        <v>2.330956024923966</v>
      </c>
      <c r="Q81" s="150">
        <v>1.6159502750287271</v>
      </c>
    </row>
    <row r="82" spans="2:17" ht="15">
      <c r="B82" s="159" t="s">
        <v>5</v>
      </c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1"/>
    </row>
    <row r="83" spans="2:17" ht="15">
      <c r="B83" s="162" t="s">
        <v>1</v>
      </c>
      <c r="C83" s="163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7"/>
    </row>
    <row r="84" spans="2:17" ht="15">
      <c r="B84" s="11" t="s">
        <v>6</v>
      </c>
      <c r="C84" s="12"/>
      <c r="D84" s="12"/>
      <c r="E84" s="12"/>
      <c r="F84" s="12"/>
      <c r="G84" s="13">
        <v>117</v>
      </c>
      <c r="H84" s="13">
        <v>476</v>
      </c>
      <c r="I84" s="13">
        <v>356</v>
      </c>
      <c r="J84" s="13">
        <v>1270</v>
      </c>
      <c r="K84" s="13">
        <v>3529</v>
      </c>
      <c r="L84" s="13">
        <v>3832</v>
      </c>
      <c r="M84" s="13">
        <v>5057</v>
      </c>
      <c r="N84" s="13">
        <v>7126</v>
      </c>
      <c r="O84" s="13">
        <v>6277</v>
      </c>
      <c r="P84" s="13">
        <v>6126</v>
      </c>
      <c r="Q84" s="14">
        <v>5631</v>
      </c>
    </row>
    <row r="85" spans="2:17" ht="15">
      <c r="B85" s="137" t="s">
        <v>2</v>
      </c>
      <c r="C85" s="151"/>
      <c r="D85" s="151"/>
      <c r="E85" s="151"/>
      <c r="F85" s="151"/>
      <c r="G85" s="152">
        <v>0.32845793211869406</v>
      </c>
      <c r="H85" s="152">
        <v>0.6997015978479766</v>
      </c>
      <c r="I85" s="152">
        <v>0.3088186817953122</v>
      </c>
      <c r="J85" s="152">
        <v>0.9692214938221669</v>
      </c>
      <c r="K85" s="152">
        <v>2.848011879494153</v>
      </c>
      <c r="L85" s="152">
        <v>3.2798671619562803</v>
      </c>
      <c r="M85" s="152">
        <v>4.0769764104548605</v>
      </c>
      <c r="N85" s="152">
        <v>5.057128663686041</v>
      </c>
      <c r="O85" s="152">
        <v>4.370263342414557</v>
      </c>
      <c r="P85" s="152">
        <v>3.790583561762504</v>
      </c>
      <c r="Q85" s="153">
        <v>3.1999954537446937</v>
      </c>
    </row>
    <row r="86" spans="2:17" ht="15">
      <c r="B86" s="6" t="s">
        <v>3</v>
      </c>
      <c r="C86" s="7"/>
      <c r="D86" s="8"/>
      <c r="E86" s="8"/>
      <c r="F86" s="8"/>
      <c r="G86" s="9"/>
      <c r="H86" s="9"/>
      <c r="I86" s="9"/>
      <c r="J86" s="9"/>
      <c r="K86" s="9"/>
      <c r="L86" s="9"/>
      <c r="M86" s="9"/>
      <c r="N86" s="9"/>
      <c r="O86" s="8"/>
      <c r="P86" s="8"/>
      <c r="Q86" s="10"/>
    </row>
    <row r="87" spans="2:17" ht="15">
      <c r="B87" s="11" t="s">
        <v>6</v>
      </c>
      <c r="C87" s="12"/>
      <c r="D87" s="12"/>
      <c r="E87" s="12"/>
      <c r="F87" s="12"/>
      <c r="G87" s="13">
        <v>84</v>
      </c>
      <c r="H87" s="13">
        <v>178</v>
      </c>
      <c r="I87" s="13">
        <v>71</v>
      </c>
      <c r="J87" s="13">
        <v>79</v>
      </c>
      <c r="K87" s="13">
        <v>619</v>
      </c>
      <c r="L87" s="13">
        <v>737</v>
      </c>
      <c r="M87" s="13">
        <v>948</v>
      </c>
      <c r="N87" s="13">
        <v>1301</v>
      </c>
      <c r="O87" s="13">
        <v>789</v>
      </c>
      <c r="P87" s="13">
        <v>986</v>
      </c>
      <c r="Q87" s="14">
        <v>1082</v>
      </c>
    </row>
    <row r="88" spans="2:17" ht="15.75" thickBot="1">
      <c r="B88" s="136" t="s">
        <v>2</v>
      </c>
      <c r="C88" s="148"/>
      <c r="D88" s="148"/>
      <c r="E88" s="148"/>
      <c r="F88" s="148"/>
      <c r="G88" s="149">
        <v>0.7070707070707071</v>
      </c>
      <c r="H88" s="149">
        <v>0.6889611394952778</v>
      </c>
      <c r="I88" s="149">
        <v>0.18886494826164446</v>
      </c>
      <c r="J88" s="149">
        <v>0.23390773968141174</v>
      </c>
      <c r="K88" s="149">
        <v>2.1816515701547243</v>
      </c>
      <c r="L88" s="149">
        <v>2.6456545931004776</v>
      </c>
      <c r="M88" s="157">
        <v>3.308323154772291</v>
      </c>
      <c r="N88" s="157">
        <v>4.616913304233649</v>
      </c>
      <c r="O88" s="157">
        <v>2.4186873486404465</v>
      </c>
      <c r="P88" s="157">
        <v>2.340375029670069</v>
      </c>
      <c r="Q88" s="158">
        <v>2.24109362054681</v>
      </c>
    </row>
    <row r="89" spans="2:17" ht="15">
      <c r="B89" s="172" t="s">
        <v>4</v>
      </c>
      <c r="C89" s="154"/>
      <c r="D89" s="155"/>
      <c r="E89" s="155"/>
      <c r="F89" s="155"/>
      <c r="G89" s="155"/>
      <c r="H89" s="155"/>
      <c r="I89" s="155"/>
      <c r="J89" s="155"/>
      <c r="K89" s="155"/>
      <c r="L89" s="155"/>
      <c r="M89" s="156"/>
      <c r="N89" s="156"/>
      <c r="O89" s="156"/>
      <c r="P89" s="156"/>
      <c r="Q89" s="142"/>
    </row>
    <row r="90" spans="2:17" ht="15">
      <c r="B90" s="164" t="s">
        <v>1</v>
      </c>
      <c r="C90" s="165"/>
      <c r="D90" s="155"/>
      <c r="E90" s="155"/>
      <c r="F90" s="155"/>
      <c r="G90" s="155"/>
      <c r="H90" s="155"/>
      <c r="I90" s="155"/>
      <c r="J90" s="155"/>
      <c r="K90" s="155"/>
      <c r="L90" s="155"/>
      <c r="M90" s="156"/>
      <c r="N90" s="156"/>
      <c r="O90" s="156"/>
      <c r="P90" s="156"/>
      <c r="Q90" s="142"/>
    </row>
    <row r="91" spans="2:17" ht="15">
      <c r="B91" s="11" t="s">
        <v>6</v>
      </c>
      <c r="C91" s="12"/>
      <c r="D91" s="12"/>
      <c r="E91" s="12"/>
      <c r="F91" s="12"/>
      <c r="G91" s="13">
        <v>9839</v>
      </c>
      <c r="H91" s="13">
        <v>13090</v>
      </c>
      <c r="I91" s="13">
        <v>15477</v>
      </c>
      <c r="J91" s="13">
        <v>21592</v>
      </c>
      <c r="K91" s="13">
        <v>19667</v>
      </c>
      <c r="L91" s="13">
        <v>22282</v>
      </c>
      <c r="M91" s="13">
        <v>21995</v>
      </c>
      <c r="N91" s="13">
        <v>23414</v>
      </c>
      <c r="O91" s="13">
        <v>20906</v>
      </c>
      <c r="P91" s="13">
        <v>23744</v>
      </c>
      <c r="Q91" s="14">
        <v>17893</v>
      </c>
    </row>
    <row r="92" spans="2:17" ht="15">
      <c r="B92" s="173" t="s">
        <v>74</v>
      </c>
      <c r="C92" s="166"/>
      <c r="D92" s="166"/>
      <c r="E92" s="166"/>
      <c r="F92" s="166"/>
      <c r="G92" s="167">
        <v>1.4833006190092837</v>
      </c>
      <c r="H92" s="167">
        <v>1.9491174622460863</v>
      </c>
      <c r="I92" s="167">
        <v>2.235736831081032</v>
      </c>
      <c r="J92" s="167">
        <v>3.142610963625355</v>
      </c>
      <c r="K92" s="167">
        <v>2.763142735914533</v>
      </c>
      <c r="L92" s="167">
        <v>3.106050679283052</v>
      </c>
      <c r="M92" s="167">
        <v>2.9832789891438214</v>
      </c>
      <c r="N92" s="167">
        <v>3.192453951844585</v>
      </c>
      <c r="O92" s="167">
        <v>2.8627532604111323</v>
      </c>
      <c r="P92" s="167">
        <v>3.204093639852534</v>
      </c>
      <c r="Q92" s="168">
        <v>2.3860037470913373</v>
      </c>
    </row>
    <row r="93" spans="2:17" ht="15">
      <c r="B93" s="119" t="s">
        <v>3</v>
      </c>
      <c r="C93" s="169"/>
      <c r="D93" s="104"/>
      <c r="E93" s="104"/>
      <c r="F93" s="104"/>
      <c r="G93" s="120"/>
      <c r="H93" s="120"/>
      <c r="I93" s="120"/>
      <c r="J93" s="120"/>
      <c r="K93" s="120"/>
      <c r="L93" s="120"/>
      <c r="M93" s="120"/>
      <c r="N93" s="120"/>
      <c r="O93" s="104"/>
      <c r="P93" s="104"/>
      <c r="Q93" s="106"/>
    </row>
    <row r="94" spans="2:17" ht="15">
      <c r="B94" s="170" t="s">
        <v>6</v>
      </c>
      <c r="C94" s="76"/>
      <c r="D94" s="76"/>
      <c r="E94" s="76"/>
      <c r="F94" s="76"/>
      <c r="G94" s="77">
        <v>2308</v>
      </c>
      <c r="H94" s="77">
        <v>3801</v>
      </c>
      <c r="I94" s="77">
        <v>5805</v>
      </c>
      <c r="J94" s="77">
        <v>7087</v>
      </c>
      <c r="K94" s="77">
        <v>9822</v>
      </c>
      <c r="L94" s="77">
        <v>10407</v>
      </c>
      <c r="M94" s="77">
        <v>11749</v>
      </c>
      <c r="N94" s="77">
        <v>11210</v>
      </c>
      <c r="O94" s="77">
        <v>6015</v>
      </c>
      <c r="P94" s="77">
        <v>9317</v>
      </c>
      <c r="Q94" s="78">
        <v>6890</v>
      </c>
    </row>
    <row r="95" spans="2:17" ht="15" customHeight="1" thickBot="1">
      <c r="B95" s="174" t="s">
        <v>74</v>
      </c>
      <c r="C95" s="16"/>
      <c r="D95" s="16"/>
      <c r="E95" s="16"/>
      <c r="F95" s="16"/>
      <c r="G95" s="171">
        <v>0.6387194615716705</v>
      </c>
      <c r="H95" s="171">
        <v>1.0534922394678492</v>
      </c>
      <c r="I95" s="171">
        <v>1.5900755183153144</v>
      </c>
      <c r="J95" s="171">
        <v>1.9651066708813727</v>
      </c>
      <c r="K95" s="171">
        <v>2.6540709535686204</v>
      </c>
      <c r="L95" s="171">
        <v>2.752672131277624</v>
      </c>
      <c r="M95" s="17">
        <v>3.02774162790398</v>
      </c>
      <c r="N95" s="17">
        <v>2.8925150689455865</v>
      </c>
      <c r="O95" s="17">
        <v>1.5030022563774523</v>
      </c>
      <c r="P95" s="17">
        <v>2.331949231235155</v>
      </c>
      <c r="Q95" s="18">
        <v>1.6899805492804707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106"/>
  <sheetViews>
    <sheetView showGridLines="0" tabSelected="1" zoomScale="90" zoomScaleNormal="90" workbookViewId="0" topLeftCell="A1">
      <selection activeCell="D1" sqref="D1"/>
    </sheetView>
  </sheetViews>
  <sheetFormatPr defaultColWidth="9.140625" defaultRowHeight="15"/>
  <cols>
    <col min="1" max="1" width="9.140625" style="175" customWidth="1"/>
    <col min="2" max="2" width="47.57421875" style="180" customWidth="1"/>
    <col min="3" max="13" width="9.140625" style="180" customWidth="1"/>
    <col min="14" max="15" width="10.421875" style="180" bestFit="1" customWidth="1"/>
    <col min="16" max="16" width="10.421875" style="180" customWidth="1"/>
    <col min="17" max="17" width="51.28125" style="180" bestFit="1" customWidth="1"/>
    <col min="18" max="16384" width="9.140625" style="180" customWidth="1"/>
  </cols>
  <sheetData>
    <row r="3" spans="2:16" ht="18.75">
      <c r="B3" s="176" t="s">
        <v>77</v>
      </c>
      <c r="C3" s="177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9"/>
    </row>
    <row r="4" spans="2:16" ht="15.75">
      <c r="B4" s="181" t="s">
        <v>76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82"/>
    </row>
    <row r="5" spans="2:16" ht="15">
      <c r="B5" s="79" t="s">
        <v>70</v>
      </c>
      <c r="C5" s="183" t="s">
        <v>67</v>
      </c>
      <c r="D5" s="183" t="s">
        <v>66</v>
      </c>
      <c r="E5" s="183" t="s">
        <v>65</v>
      </c>
      <c r="F5" s="183" t="s">
        <v>64</v>
      </c>
      <c r="G5" s="183" t="s">
        <v>63</v>
      </c>
      <c r="H5" s="183" t="s">
        <v>62</v>
      </c>
      <c r="I5" s="183" t="s">
        <v>61</v>
      </c>
      <c r="J5" s="183" t="s">
        <v>60</v>
      </c>
      <c r="K5" s="183" t="s">
        <v>59</v>
      </c>
      <c r="L5" s="183" t="s">
        <v>58</v>
      </c>
      <c r="M5" s="183" t="s">
        <v>57</v>
      </c>
      <c r="N5" s="183" t="s">
        <v>56</v>
      </c>
      <c r="O5" s="81" t="s">
        <v>55</v>
      </c>
      <c r="P5" s="82" t="s">
        <v>54</v>
      </c>
    </row>
    <row r="6" spans="2:16" ht="15">
      <c r="B6" s="184" t="s">
        <v>0</v>
      </c>
      <c r="C6" s="185"/>
      <c r="D6" s="100"/>
      <c r="E6" s="100"/>
      <c r="F6" s="100"/>
      <c r="G6" s="100"/>
      <c r="H6" s="100"/>
      <c r="I6" s="100"/>
      <c r="J6" s="100"/>
      <c r="K6" s="100"/>
      <c r="L6" s="100"/>
      <c r="M6" s="129"/>
      <c r="N6" s="129"/>
      <c r="O6" s="129"/>
      <c r="P6" s="186"/>
    </row>
    <row r="7" spans="2:16" ht="15">
      <c r="B7" s="187" t="s">
        <v>6</v>
      </c>
      <c r="C7" s="93"/>
      <c r="D7" s="93"/>
      <c r="E7" s="93"/>
      <c r="F7" s="112">
        <v>6004</v>
      </c>
      <c r="G7" s="112">
        <v>7053</v>
      </c>
      <c r="H7" s="112">
        <v>5435</v>
      </c>
      <c r="I7" s="112">
        <v>5600</v>
      </c>
      <c r="J7" s="112">
        <v>8187</v>
      </c>
      <c r="K7" s="112">
        <v>11862</v>
      </c>
      <c r="L7" s="112">
        <v>19889</v>
      </c>
      <c r="M7" s="112">
        <v>24419</v>
      </c>
      <c r="N7" s="112">
        <v>50683</v>
      </c>
      <c r="O7" s="112">
        <v>74239</v>
      </c>
      <c r="P7" s="188">
        <v>92344</v>
      </c>
    </row>
    <row r="8" spans="2:16" ht="15">
      <c r="B8" s="189" t="s">
        <v>2</v>
      </c>
      <c r="C8" s="114"/>
      <c r="D8" s="114"/>
      <c r="E8" s="114"/>
      <c r="F8" s="102">
        <v>0.8266476847944465</v>
      </c>
      <c r="G8" s="102">
        <v>1.0065562447017722</v>
      </c>
      <c r="H8" s="102">
        <v>0.8116683106621257</v>
      </c>
      <c r="I8" s="102">
        <v>0.8719366413467685</v>
      </c>
      <c r="J8" s="102">
        <v>1.2629591377878082</v>
      </c>
      <c r="K8" s="102">
        <v>1.7698441650869816</v>
      </c>
      <c r="L8" s="102">
        <v>2.925293886210789</v>
      </c>
      <c r="M8" s="102">
        <v>3.618334534801965</v>
      </c>
      <c r="N8" s="102">
        <v>7.7341785287008324</v>
      </c>
      <c r="O8" s="102">
        <v>11.493564198551518</v>
      </c>
      <c r="P8" s="103">
        <v>14.478633416693452</v>
      </c>
    </row>
    <row r="9" spans="2:16" ht="15">
      <c r="B9" s="190" t="s">
        <v>83</v>
      </c>
      <c r="C9" s="191"/>
      <c r="D9" s="191"/>
      <c r="E9" s="191"/>
      <c r="F9" s="192">
        <v>2599</v>
      </c>
      <c r="G9" s="192">
        <v>1811</v>
      </c>
      <c r="H9" s="192">
        <v>1565</v>
      </c>
      <c r="I9" s="192">
        <v>1945</v>
      </c>
      <c r="J9" s="192">
        <v>4779</v>
      </c>
      <c r="K9" s="192">
        <v>4263</v>
      </c>
      <c r="L9" s="192">
        <v>4485</v>
      </c>
      <c r="M9" s="192">
        <v>7326</v>
      </c>
      <c r="N9" s="192">
        <v>9613</v>
      </c>
      <c r="O9" s="192">
        <v>8030</v>
      </c>
      <c r="P9" s="193">
        <v>5653</v>
      </c>
    </row>
    <row r="10" spans="2:16" ht="15.75" thickBot="1">
      <c r="B10" s="194" t="s">
        <v>35</v>
      </c>
      <c r="C10" s="195"/>
      <c r="D10" s="195"/>
      <c r="E10" s="195"/>
      <c r="F10" s="196">
        <v>0.43287808127914723</v>
      </c>
      <c r="G10" s="196">
        <v>0.25677016872252945</v>
      </c>
      <c r="H10" s="196">
        <v>0.28794848206071755</v>
      </c>
      <c r="I10" s="196">
        <v>0.34732142857142856</v>
      </c>
      <c r="J10" s="196">
        <v>0.5837303041407109</v>
      </c>
      <c r="K10" s="196">
        <v>0.3593829033889732</v>
      </c>
      <c r="L10" s="196">
        <v>0.22550153351098598</v>
      </c>
      <c r="M10" s="196">
        <v>0.3000122855153774</v>
      </c>
      <c r="N10" s="196">
        <v>0.18966911982321488</v>
      </c>
      <c r="O10" s="196">
        <v>0.108164172469996</v>
      </c>
      <c r="P10" s="197">
        <v>0.061216754743134365</v>
      </c>
    </row>
    <row r="11" spans="2:16" ht="15">
      <c r="B11" s="125" t="s">
        <v>36</v>
      </c>
      <c r="C11" s="126"/>
      <c r="D11" s="108"/>
      <c r="E11" s="108"/>
      <c r="F11" s="108"/>
      <c r="G11" s="108"/>
      <c r="H11" s="108"/>
      <c r="I11" s="108"/>
      <c r="J11" s="108"/>
      <c r="K11" s="108"/>
      <c r="L11" s="108"/>
      <c r="M11" s="127"/>
      <c r="N11" s="127"/>
      <c r="O11" s="127"/>
      <c r="P11" s="128"/>
    </row>
    <row r="12" spans="2:16" ht="15">
      <c r="B12" s="187" t="s">
        <v>6</v>
      </c>
      <c r="C12" s="93"/>
      <c r="D12" s="93"/>
      <c r="E12" s="93"/>
      <c r="F12" s="112">
        <v>635</v>
      </c>
      <c r="G12" s="112">
        <v>728</v>
      </c>
      <c r="H12" s="112">
        <v>1573</v>
      </c>
      <c r="I12" s="112">
        <v>2631</v>
      </c>
      <c r="J12" s="112">
        <v>3655</v>
      </c>
      <c r="K12" s="112">
        <v>2532</v>
      </c>
      <c r="L12" s="112">
        <v>4919</v>
      </c>
      <c r="M12" s="112">
        <v>5293</v>
      </c>
      <c r="N12" s="112">
        <v>6639</v>
      </c>
      <c r="O12" s="112">
        <v>13180</v>
      </c>
      <c r="P12" s="188">
        <v>8915</v>
      </c>
    </row>
    <row r="13" spans="2:16" ht="15">
      <c r="B13" s="198" t="s">
        <v>2</v>
      </c>
      <c r="C13" s="114"/>
      <c r="D13" s="114"/>
      <c r="E13" s="114"/>
      <c r="F13" s="102">
        <v>3.094466509100655</v>
      </c>
      <c r="G13" s="102">
        <v>1.269586599583199</v>
      </c>
      <c r="H13" s="102">
        <v>1.5655791548062186</v>
      </c>
      <c r="I13" s="102">
        <v>1.9709489171392398</v>
      </c>
      <c r="J13" s="102">
        <v>2.628418562172347</v>
      </c>
      <c r="K13" s="102">
        <v>1.8769250156595736</v>
      </c>
      <c r="L13" s="102">
        <v>3.558845021306767</v>
      </c>
      <c r="M13" s="102">
        <v>3.4641072544675726</v>
      </c>
      <c r="N13" s="102">
        <v>4.022368708043526</v>
      </c>
      <c r="O13" s="102">
        <v>7.136166503332557</v>
      </c>
      <c r="P13" s="103">
        <v>4.386310185686311</v>
      </c>
    </row>
    <row r="14" spans="2:16" ht="15">
      <c r="B14" s="190" t="s">
        <v>83</v>
      </c>
      <c r="C14" s="191"/>
      <c r="D14" s="191"/>
      <c r="E14" s="191"/>
      <c r="F14" s="192">
        <v>296</v>
      </c>
      <c r="G14" s="192">
        <v>375</v>
      </c>
      <c r="H14" s="192">
        <v>523</v>
      </c>
      <c r="I14" s="192">
        <v>614</v>
      </c>
      <c r="J14" s="192">
        <v>612</v>
      </c>
      <c r="K14" s="192">
        <v>896</v>
      </c>
      <c r="L14" s="192">
        <v>1515</v>
      </c>
      <c r="M14" s="192">
        <v>1954</v>
      </c>
      <c r="N14" s="192">
        <v>2753</v>
      </c>
      <c r="O14" s="192">
        <v>2410</v>
      </c>
      <c r="P14" s="199">
        <v>2026</v>
      </c>
    </row>
    <row r="15" spans="2:16" ht="15.75" thickBot="1">
      <c r="B15" s="194" t="s">
        <v>35</v>
      </c>
      <c r="C15" s="195"/>
      <c r="D15" s="195"/>
      <c r="E15" s="195"/>
      <c r="F15" s="196">
        <v>0.46614173228346456</v>
      </c>
      <c r="G15" s="196">
        <v>0.5151098901098901</v>
      </c>
      <c r="H15" s="196">
        <v>0.33248569612205975</v>
      </c>
      <c r="I15" s="196">
        <v>0.23337134169517293</v>
      </c>
      <c r="J15" s="196">
        <v>0.16744186046511628</v>
      </c>
      <c r="K15" s="196">
        <v>0.353870458135861</v>
      </c>
      <c r="L15" s="196">
        <v>0.30798942874568</v>
      </c>
      <c r="M15" s="196">
        <v>0.36916682410731155</v>
      </c>
      <c r="N15" s="196">
        <v>0.4146708841693026</v>
      </c>
      <c r="O15" s="196">
        <v>0.18285280728376327</v>
      </c>
      <c r="P15" s="197">
        <v>0.22725743129556927</v>
      </c>
    </row>
    <row r="16" spans="2:16" ht="15">
      <c r="B16" s="200" t="s">
        <v>4</v>
      </c>
      <c r="C16" s="126"/>
      <c r="D16" s="108"/>
      <c r="E16" s="108"/>
      <c r="F16" s="108"/>
      <c r="G16" s="108"/>
      <c r="H16" s="108"/>
      <c r="I16" s="108"/>
      <c r="J16" s="108"/>
      <c r="K16" s="108"/>
      <c r="L16" s="108"/>
      <c r="M16" s="127"/>
      <c r="N16" s="127"/>
      <c r="O16" s="127"/>
      <c r="P16" s="128"/>
    </row>
    <row r="17" spans="2:16" ht="15">
      <c r="B17" s="201" t="s">
        <v>6</v>
      </c>
      <c r="C17" s="93"/>
      <c r="D17" s="93"/>
      <c r="E17" s="93"/>
      <c r="F17" s="112">
        <v>6639</v>
      </c>
      <c r="G17" s="112">
        <v>7781</v>
      </c>
      <c r="H17" s="112">
        <v>7008</v>
      </c>
      <c r="I17" s="112">
        <v>8231</v>
      </c>
      <c r="J17" s="112">
        <v>11842</v>
      </c>
      <c r="K17" s="112">
        <v>14394</v>
      </c>
      <c r="L17" s="112">
        <v>24808</v>
      </c>
      <c r="M17" s="112">
        <v>29712</v>
      </c>
      <c r="N17" s="112">
        <v>57322</v>
      </c>
      <c r="O17" s="112">
        <v>87419</v>
      </c>
      <c r="P17" s="188">
        <v>101259</v>
      </c>
    </row>
    <row r="18" spans="2:16" ht="15">
      <c r="B18" s="202" t="s">
        <v>2</v>
      </c>
      <c r="C18" s="114"/>
      <c r="D18" s="114"/>
      <c r="E18" s="114"/>
      <c r="F18" s="102">
        <v>0.8889603020777891</v>
      </c>
      <c r="G18" s="102">
        <v>1.0264528278241138</v>
      </c>
      <c r="H18" s="102">
        <v>0.9100323666620135</v>
      </c>
      <c r="I18" s="102">
        <v>1.0610548026877649</v>
      </c>
      <c r="J18" s="102">
        <v>1.5041347192576113</v>
      </c>
      <c r="K18" s="102">
        <v>1.7877858234074</v>
      </c>
      <c r="L18" s="102">
        <v>3.03233467646072</v>
      </c>
      <c r="M18" s="102">
        <v>3.589860384249898</v>
      </c>
      <c r="N18" s="102">
        <v>6.987386087151558</v>
      </c>
      <c r="O18" s="102">
        <v>10.52466196570958</v>
      </c>
      <c r="P18" s="103">
        <v>12.039722201414676</v>
      </c>
    </row>
    <row r="19" spans="2:16" ht="15">
      <c r="B19" s="203" t="s">
        <v>83</v>
      </c>
      <c r="C19" s="191"/>
      <c r="D19" s="191"/>
      <c r="E19" s="191"/>
      <c r="F19" s="192">
        <v>2895</v>
      </c>
      <c r="G19" s="192">
        <v>2186</v>
      </c>
      <c r="H19" s="192">
        <v>2088</v>
      </c>
      <c r="I19" s="192">
        <v>2559</v>
      </c>
      <c r="J19" s="192">
        <v>5391</v>
      </c>
      <c r="K19" s="192">
        <v>5159</v>
      </c>
      <c r="L19" s="192">
        <v>6000</v>
      </c>
      <c r="M19" s="192">
        <v>9280</v>
      </c>
      <c r="N19" s="192">
        <v>12366</v>
      </c>
      <c r="O19" s="192">
        <v>10440</v>
      </c>
      <c r="P19" s="199">
        <v>7679</v>
      </c>
    </row>
    <row r="20" spans="2:16" ht="15.75" thickBot="1">
      <c r="B20" s="204" t="s">
        <v>35</v>
      </c>
      <c r="C20" s="195"/>
      <c r="D20" s="195"/>
      <c r="E20" s="195"/>
      <c r="F20" s="196">
        <v>0.4360596475372797</v>
      </c>
      <c r="G20" s="196">
        <v>0.28094075311656597</v>
      </c>
      <c r="H20" s="196">
        <v>0.2979452054794521</v>
      </c>
      <c r="I20" s="196">
        <v>0.3108978252946179</v>
      </c>
      <c r="J20" s="196">
        <v>0.4552440466137477</v>
      </c>
      <c r="K20" s="196">
        <v>0.358413227733778</v>
      </c>
      <c r="L20" s="196">
        <v>0.2418574653337633</v>
      </c>
      <c r="M20" s="196">
        <v>0.312331717824448</v>
      </c>
      <c r="N20" s="196">
        <v>0.21572869055510974</v>
      </c>
      <c r="O20" s="196">
        <v>0.11942483899381141</v>
      </c>
      <c r="P20" s="197">
        <v>0.076</v>
      </c>
    </row>
    <row r="21" spans="2:17" ht="15.75" thickBot="1">
      <c r="B21" s="205" t="s">
        <v>85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7"/>
      <c r="Q21"/>
    </row>
    <row r="22" spans="2:16" ht="15.75">
      <c r="B22" s="208" t="s">
        <v>75</v>
      </c>
      <c r="C22" s="209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1"/>
    </row>
    <row r="23" spans="2:16" ht="15">
      <c r="B23" s="79" t="s">
        <v>70</v>
      </c>
      <c r="C23" s="183" t="s">
        <v>67</v>
      </c>
      <c r="D23" s="183" t="s">
        <v>66</v>
      </c>
      <c r="E23" s="183" t="s">
        <v>65</v>
      </c>
      <c r="F23" s="183" t="s">
        <v>64</v>
      </c>
      <c r="G23" s="183" t="s">
        <v>63</v>
      </c>
      <c r="H23" s="183" t="s">
        <v>62</v>
      </c>
      <c r="I23" s="183" t="s">
        <v>61</v>
      </c>
      <c r="J23" s="183" t="s">
        <v>60</v>
      </c>
      <c r="K23" s="183" t="s">
        <v>59</v>
      </c>
      <c r="L23" s="183" t="s">
        <v>58</v>
      </c>
      <c r="M23" s="183" t="s">
        <v>57</v>
      </c>
      <c r="N23" s="183" t="s">
        <v>56</v>
      </c>
      <c r="O23" s="81" t="s">
        <v>55</v>
      </c>
      <c r="P23" s="82" t="s">
        <v>54</v>
      </c>
    </row>
    <row r="24" spans="2:16" ht="15">
      <c r="B24" s="184" t="s">
        <v>31</v>
      </c>
      <c r="C24" s="139"/>
      <c r="D24" s="212"/>
      <c r="E24" s="212"/>
      <c r="F24" s="212"/>
      <c r="G24" s="212"/>
      <c r="H24" s="212"/>
      <c r="I24" s="212"/>
      <c r="J24" s="212"/>
      <c r="K24" s="212"/>
      <c r="L24" s="212"/>
      <c r="M24" s="213"/>
      <c r="N24" s="213"/>
      <c r="O24" s="213"/>
      <c r="P24" s="214"/>
    </row>
    <row r="25" spans="2:16" ht="15">
      <c r="B25" s="215" t="s">
        <v>38</v>
      </c>
      <c r="C25" s="216"/>
      <c r="D25" s="216"/>
      <c r="E25" s="216"/>
      <c r="F25" s="217"/>
      <c r="G25" s="217"/>
      <c r="H25" s="217"/>
      <c r="I25" s="217"/>
      <c r="J25" s="217">
        <v>309</v>
      </c>
      <c r="K25" s="217">
        <v>521</v>
      </c>
      <c r="L25" s="217">
        <v>304</v>
      </c>
      <c r="M25" s="217">
        <v>130</v>
      </c>
      <c r="N25" s="216">
        <v>239</v>
      </c>
      <c r="O25" s="216">
        <v>204</v>
      </c>
      <c r="P25" s="218">
        <v>279</v>
      </c>
    </row>
    <row r="26" spans="2:16" ht="15">
      <c r="B26" s="219" t="s">
        <v>39</v>
      </c>
      <c r="C26" s="220"/>
      <c r="D26" s="220"/>
      <c r="E26" s="220"/>
      <c r="F26" s="221"/>
      <c r="G26" s="221"/>
      <c r="H26" s="221"/>
      <c r="I26" s="221"/>
      <c r="J26" s="221">
        <v>14</v>
      </c>
      <c r="K26" s="221">
        <v>31</v>
      </c>
      <c r="L26" s="221">
        <v>23</v>
      </c>
      <c r="M26" s="221">
        <v>15</v>
      </c>
      <c r="N26" s="220">
        <v>6</v>
      </c>
      <c r="O26" s="220">
        <v>15</v>
      </c>
      <c r="P26" s="222">
        <v>19</v>
      </c>
    </row>
    <row r="27" spans="2:16" ht="15">
      <c r="B27" s="223" t="s">
        <v>34</v>
      </c>
      <c r="C27" s="224"/>
      <c r="D27" s="224"/>
      <c r="E27" s="224"/>
      <c r="F27" s="225"/>
      <c r="G27" s="225"/>
      <c r="H27" s="225"/>
      <c r="I27" s="225"/>
      <c r="J27" s="225">
        <v>1270</v>
      </c>
      <c r="K27" s="225">
        <v>857</v>
      </c>
      <c r="L27" s="225">
        <v>776</v>
      </c>
      <c r="M27" s="225">
        <v>664</v>
      </c>
      <c r="N27" s="224">
        <v>587</v>
      </c>
      <c r="O27" s="224">
        <v>684</v>
      </c>
      <c r="P27" s="226">
        <v>564</v>
      </c>
    </row>
    <row r="28" spans="2:16" ht="15">
      <c r="B28" s="227" t="s">
        <v>6</v>
      </c>
      <c r="C28" s="228"/>
      <c r="D28" s="228"/>
      <c r="E28" s="228"/>
      <c r="F28" s="229"/>
      <c r="G28" s="229"/>
      <c r="H28" s="229"/>
      <c r="I28" s="229"/>
      <c r="J28" s="229">
        <v>1593</v>
      </c>
      <c r="K28" s="229">
        <v>1409</v>
      </c>
      <c r="L28" s="229">
        <v>1103</v>
      </c>
      <c r="M28" s="229">
        <v>809</v>
      </c>
      <c r="N28" s="229">
        <v>832</v>
      </c>
      <c r="O28" s="229">
        <v>903</v>
      </c>
      <c r="P28" s="230">
        <v>862</v>
      </c>
    </row>
    <row r="29" spans="2:16" ht="15">
      <c r="B29" s="190" t="s">
        <v>40</v>
      </c>
      <c r="C29" s="191"/>
      <c r="D29" s="191"/>
      <c r="E29" s="191"/>
      <c r="F29" s="192"/>
      <c r="G29" s="192"/>
      <c r="H29" s="192"/>
      <c r="I29" s="192"/>
      <c r="J29" s="192">
        <v>0.03826374244167256</v>
      </c>
      <c r="K29" s="192">
        <v>0.06374882229862835</v>
      </c>
      <c r="L29" s="192">
        <v>0.03682848586464563</v>
      </c>
      <c r="M29" s="192">
        <v>0.01558771687909927</v>
      </c>
      <c r="N29" s="231">
        <v>0.02856794509217047</v>
      </c>
      <c r="O29" s="231">
        <v>0.024195815310020748</v>
      </c>
      <c r="P29" s="232">
        <v>0.032815190492768896</v>
      </c>
    </row>
    <row r="30" spans="2:16" ht="15">
      <c r="B30" s="219" t="s">
        <v>41</v>
      </c>
      <c r="C30" s="220"/>
      <c r="D30" s="220"/>
      <c r="E30" s="220"/>
      <c r="F30" s="221"/>
      <c r="G30" s="221"/>
      <c r="H30" s="221"/>
      <c r="I30" s="221"/>
      <c r="J30" s="221">
        <v>0.00173363234363565</v>
      </c>
      <c r="K30" s="221">
        <v>0.003793116106060421</v>
      </c>
      <c r="L30" s="221">
        <v>0.002786365706864636</v>
      </c>
      <c r="M30" s="221">
        <v>0.0017985827168191465</v>
      </c>
      <c r="N30" s="233">
        <v>0.0007171869060795934</v>
      </c>
      <c r="O30" s="233">
        <v>0.0017791040669132901</v>
      </c>
      <c r="P30" s="234">
        <v>0.0022347262342745844</v>
      </c>
    </row>
    <row r="31" spans="2:16" ht="15">
      <c r="B31" s="223" t="s">
        <v>37</v>
      </c>
      <c r="C31" s="224"/>
      <c r="D31" s="224"/>
      <c r="E31" s="224"/>
      <c r="F31" s="225"/>
      <c r="G31" s="225"/>
      <c r="H31" s="225"/>
      <c r="I31" s="225"/>
      <c r="J31" s="225">
        <v>0.1572652197440911</v>
      </c>
      <c r="K31" s="225">
        <v>0.10486130654496066</v>
      </c>
      <c r="L31" s="225">
        <v>0.0940095560229112</v>
      </c>
      <c r="M31" s="225">
        <v>0.0796172615978609</v>
      </c>
      <c r="N31" s="235">
        <v>0.07016478564478688</v>
      </c>
      <c r="O31" s="235">
        <v>0.08112714545124604</v>
      </c>
      <c r="P31" s="236">
        <v>0.06633608400688766</v>
      </c>
    </row>
    <row r="32" spans="2:16" ht="15">
      <c r="B32" s="227" t="s">
        <v>2</v>
      </c>
      <c r="C32" s="228"/>
      <c r="D32" s="228"/>
      <c r="E32" s="228"/>
      <c r="F32" s="229"/>
      <c r="G32" s="229"/>
      <c r="H32" s="229"/>
      <c r="I32" s="229"/>
      <c r="J32" s="237">
        <v>0.19726259452939932</v>
      </c>
      <c r="K32" s="237">
        <v>0.17240324494964945</v>
      </c>
      <c r="L32" s="237">
        <v>0.13362440759442146</v>
      </c>
      <c r="M32" s="237">
        <v>0.0970035611937793</v>
      </c>
      <c r="N32" s="237">
        <v>0.09976138802623533</v>
      </c>
      <c r="O32" s="237">
        <v>0.10710206482818008</v>
      </c>
      <c r="P32" s="238">
        <v>0.10138600073393114</v>
      </c>
    </row>
    <row r="33" spans="2:16" ht="15">
      <c r="B33" s="239" t="s">
        <v>83</v>
      </c>
      <c r="C33" s="240"/>
      <c r="D33" s="240"/>
      <c r="E33" s="240"/>
      <c r="F33" s="241"/>
      <c r="G33" s="241"/>
      <c r="H33" s="241"/>
      <c r="I33" s="241"/>
      <c r="J33" s="351"/>
      <c r="K33" s="351"/>
      <c r="L33" s="351"/>
      <c r="M33" s="351"/>
      <c r="N33" s="351"/>
      <c r="O33" s="351"/>
      <c r="P33" s="352"/>
    </row>
    <row r="34" spans="2:16" ht="15">
      <c r="B34" s="215" t="s">
        <v>48</v>
      </c>
      <c r="C34" s="242"/>
      <c r="D34" s="242"/>
      <c r="E34" s="242"/>
      <c r="F34" s="243"/>
      <c r="G34" s="243"/>
      <c r="H34" s="243"/>
      <c r="I34" s="243"/>
      <c r="J34" s="243">
        <v>244</v>
      </c>
      <c r="K34" s="243">
        <v>282</v>
      </c>
      <c r="L34" s="243">
        <v>464</v>
      </c>
      <c r="M34" s="243">
        <v>482</v>
      </c>
      <c r="N34" s="243">
        <v>318</v>
      </c>
      <c r="O34" s="243">
        <v>360</v>
      </c>
      <c r="P34" s="244">
        <v>290</v>
      </c>
    </row>
    <row r="35" spans="2:16" ht="15">
      <c r="B35" s="219" t="s">
        <v>49</v>
      </c>
      <c r="C35" s="245"/>
      <c r="D35" s="245"/>
      <c r="E35" s="245"/>
      <c r="F35" s="246"/>
      <c r="G35" s="246"/>
      <c r="H35" s="246"/>
      <c r="I35" s="246"/>
      <c r="J35" s="221">
        <v>190</v>
      </c>
      <c r="K35" s="221">
        <v>266</v>
      </c>
      <c r="L35" s="221">
        <v>423</v>
      </c>
      <c r="M35" s="221">
        <v>452</v>
      </c>
      <c r="N35" s="221">
        <v>286</v>
      </c>
      <c r="O35" s="221">
        <v>336</v>
      </c>
      <c r="P35" s="353">
        <v>257</v>
      </c>
    </row>
    <row r="36" spans="2:16" ht="15">
      <c r="B36" s="219" t="s">
        <v>50</v>
      </c>
      <c r="C36" s="245"/>
      <c r="D36" s="245"/>
      <c r="E36" s="245"/>
      <c r="F36" s="246"/>
      <c r="G36" s="246"/>
      <c r="H36" s="246"/>
      <c r="I36" s="246"/>
      <c r="J36" s="221">
        <v>54</v>
      </c>
      <c r="K36" s="221">
        <v>16</v>
      </c>
      <c r="L36" s="221">
        <v>41</v>
      </c>
      <c r="M36" s="221">
        <v>30</v>
      </c>
      <c r="N36" s="221">
        <v>32</v>
      </c>
      <c r="O36" s="221">
        <v>24</v>
      </c>
      <c r="P36" s="353">
        <v>33</v>
      </c>
    </row>
    <row r="37" spans="2:16" ht="15">
      <c r="B37" s="223" t="s">
        <v>44</v>
      </c>
      <c r="C37" s="247"/>
      <c r="D37" s="247"/>
      <c r="E37" s="247"/>
      <c r="F37" s="248"/>
      <c r="G37" s="248"/>
      <c r="H37" s="248"/>
      <c r="I37" s="248"/>
      <c r="J37" s="249">
        <v>0.030214735131935615</v>
      </c>
      <c r="K37" s="249">
        <v>0.034505120706743185</v>
      </c>
      <c r="L37" s="249">
        <v>0.056211899477617004</v>
      </c>
      <c r="M37" s="249">
        <v>0.05779445796712191</v>
      </c>
      <c r="N37" s="249">
        <v>0.038010906022218446</v>
      </c>
      <c r="O37" s="249">
        <v>0.04269849760591896</v>
      </c>
      <c r="P37" s="250">
        <v>0.034119493525531966</v>
      </c>
    </row>
    <row r="38" spans="2:16" ht="15">
      <c r="B38" s="190" t="s">
        <v>45</v>
      </c>
      <c r="C38" s="251"/>
      <c r="D38" s="251"/>
      <c r="E38" s="251"/>
      <c r="F38" s="252"/>
      <c r="G38" s="252"/>
      <c r="H38" s="252"/>
      <c r="I38" s="252"/>
      <c r="J38" s="253">
        <v>0.15317011927181418</v>
      </c>
      <c r="K38" s="253">
        <v>0.20014194464158977</v>
      </c>
      <c r="L38" s="253">
        <v>0.42067089755213055</v>
      </c>
      <c r="M38" s="253">
        <v>0.595797280593325</v>
      </c>
      <c r="N38" s="253">
        <v>0.38221153846153844</v>
      </c>
      <c r="O38" s="253">
        <v>0.39867109634551495</v>
      </c>
      <c r="P38" s="254">
        <v>0.33642691415313225</v>
      </c>
    </row>
    <row r="39" spans="2:16" ht="15">
      <c r="B39" s="219" t="s">
        <v>46</v>
      </c>
      <c r="C39" s="245"/>
      <c r="D39" s="245"/>
      <c r="E39" s="245"/>
      <c r="F39" s="246"/>
      <c r="G39" s="246"/>
      <c r="H39" s="246"/>
      <c r="I39" s="246"/>
      <c r="J39" s="354">
        <v>0.11927181418706842</v>
      </c>
      <c r="K39" s="354">
        <v>0.18878637331440737</v>
      </c>
      <c r="L39" s="354">
        <v>0.38349954669084313</v>
      </c>
      <c r="M39" s="354">
        <v>0.5587144622991347</v>
      </c>
      <c r="N39" s="354">
        <v>0.34375</v>
      </c>
      <c r="O39" s="354">
        <v>0.37209302325581395</v>
      </c>
      <c r="P39" s="355">
        <v>0.29814385150812067</v>
      </c>
    </row>
    <row r="40" spans="2:16" ht="15.75" thickBot="1">
      <c r="B40" s="194" t="s">
        <v>47</v>
      </c>
      <c r="C40" s="255"/>
      <c r="D40" s="255"/>
      <c r="E40" s="255"/>
      <c r="F40" s="256"/>
      <c r="G40" s="256"/>
      <c r="H40" s="256"/>
      <c r="I40" s="256"/>
      <c r="J40" s="356">
        <v>0.03389830508474576</v>
      </c>
      <c r="K40" s="356">
        <v>0.0113555713271824</v>
      </c>
      <c r="L40" s="356">
        <v>0.0371713508612874</v>
      </c>
      <c r="M40" s="356">
        <v>0.037082818294190356</v>
      </c>
      <c r="N40" s="356">
        <v>0.038461538461538464</v>
      </c>
      <c r="O40" s="356">
        <v>0.026578073089700997</v>
      </c>
      <c r="P40" s="357">
        <v>0.0382830626450116</v>
      </c>
    </row>
    <row r="41" spans="2:16" ht="15">
      <c r="B41" s="125" t="s">
        <v>33</v>
      </c>
      <c r="C41" s="126"/>
      <c r="D41" s="108"/>
      <c r="E41" s="108"/>
      <c r="F41" s="108"/>
      <c r="G41" s="108"/>
      <c r="H41" s="108"/>
      <c r="I41" s="108"/>
      <c r="J41" s="108"/>
      <c r="K41" s="108"/>
      <c r="L41" s="108"/>
      <c r="M41" s="127"/>
      <c r="N41" s="127"/>
      <c r="O41" s="127"/>
      <c r="P41" s="128"/>
    </row>
    <row r="42" spans="2:16" ht="15">
      <c r="B42" s="187" t="s">
        <v>42</v>
      </c>
      <c r="C42" s="93"/>
      <c r="D42" s="93"/>
      <c r="E42" s="93"/>
      <c r="F42" s="112"/>
      <c r="G42" s="112"/>
      <c r="H42" s="112"/>
      <c r="I42" s="112"/>
      <c r="J42" s="112">
        <v>1</v>
      </c>
      <c r="K42" s="112">
        <v>3</v>
      </c>
      <c r="L42" s="112">
        <v>17</v>
      </c>
      <c r="M42" s="112">
        <v>27</v>
      </c>
      <c r="N42" s="93">
        <v>49</v>
      </c>
      <c r="O42" s="93">
        <v>69</v>
      </c>
      <c r="P42" s="94">
        <v>76</v>
      </c>
    </row>
    <row r="43" spans="2:16" ht="15">
      <c r="B43" s="170" t="s">
        <v>53</v>
      </c>
      <c r="C43" s="76"/>
      <c r="D43" s="76"/>
      <c r="E43" s="76"/>
      <c r="F43" s="77"/>
      <c r="G43" s="77"/>
      <c r="H43" s="77"/>
      <c r="I43" s="77"/>
      <c r="J43" s="77">
        <v>9</v>
      </c>
      <c r="K43" s="77">
        <v>45</v>
      </c>
      <c r="L43" s="77">
        <v>280</v>
      </c>
      <c r="M43" s="77">
        <v>229</v>
      </c>
      <c r="N43" s="76">
        <v>408</v>
      </c>
      <c r="O43" s="76">
        <v>1053</v>
      </c>
      <c r="P43" s="257">
        <v>786</v>
      </c>
    </row>
    <row r="44" spans="2:16" ht="15">
      <c r="B44" s="170" t="s">
        <v>52</v>
      </c>
      <c r="C44" s="76"/>
      <c r="D44" s="76"/>
      <c r="E44" s="76"/>
      <c r="F44" s="77"/>
      <c r="G44" s="77"/>
      <c r="H44" s="77"/>
      <c r="I44" s="77"/>
      <c r="J44" s="77">
        <v>2</v>
      </c>
      <c r="K44" s="77">
        <v>3</v>
      </c>
      <c r="L44" s="77">
        <v>4</v>
      </c>
      <c r="M44" s="77">
        <v>27</v>
      </c>
      <c r="N44" s="76">
        <v>15</v>
      </c>
      <c r="O44" s="76" t="s">
        <v>10</v>
      </c>
      <c r="P44" s="257" t="s">
        <v>10</v>
      </c>
    </row>
    <row r="45" spans="2:16" ht="15">
      <c r="B45" s="170" t="s">
        <v>51</v>
      </c>
      <c r="C45" s="76"/>
      <c r="D45" s="76"/>
      <c r="E45" s="76"/>
      <c r="F45" s="77"/>
      <c r="G45" s="77"/>
      <c r="H45" s="77"/>
      <c r="I45" s="77"/>
      <c r="J45" s="77">
        <v>2</v>
      </c>
      <c r="K45" s="77">
        <v>5</v>
      </c>
      <c r="L45" s="77">
        <v>22</v>
      </c>
      <c r="M45" s="77">
        <v>10</v>
      </c>
      <c r="N45" s="76">
        <v>12</v>
      </c>
      <c r="O45" s="76" t="s">
        <v>10</v>
      </c>
      <c r="P45" s="257" t="s">
        <v>10</v>
      </c>
    </row>
    <row r="46" spans="2:16" ht="15">
      <c r="B46" s="258" t="s">
        <v>34</v>
      </c>
      <c r="C46" s="259"/>
      <c r="D46" s="259"/>
      <c r="E46" s="259"/>
      <c r="F46" s="260"/>
      <c r="G46" s="260"/>
      <c r="H46" s="260"/>
      <c r="I46" s="260"/>
      <c r="J46" s="260">
        <v>16</v>
      </c>
      <c r="K46" s="260">
        <v>13</v>
      </c>
      <c r="L46" s="260">
        <v>96</v>
      </c>
      <c r="M46" s="260">
        <v>259</v>
      </c>
      <c r="N46" s="259">
        <v>627</v>
      </c>
      <c r="O46" s="259">
        <v>889</v>
      </c>
      <c r="P46" s="261">
        <v>938</v>
      </c>
    </row>
    <row r="47" spans="2:16" ht="15">
      <c r="B47" s="119" t="s">
        <v>6</v>
      </c>
      <c r="C47" s="104"/>
      <c r="D47" s="104"/>
      <c r="E47" s="104"/>
      <c r="F47" s="262"/>
      <c r="G47" s="262"/>
      <c r="H47" s="262"/>
      <c r="I47" s="262"/>
      <c r="J47" s="262">
        <v>30</v>
      </c>
      <c r="K47" s="262">
        <v>69</v>
      </c>
      <c r="L47" s="262">
        <v>419</v>
      </c>
      <c r="M47" s="262">
        <v>552</v>
      </c>
      <c r="N47" s="262">
        <v>1111</v>
      </c>
      <c r="O47" s="262">
        <v>2011</v>
      </c>
      <c r="P47" s="263">
        <v>1800</v>
      </c>
    </row>
    <row r="48" spans="2:16" ht="15">
      <c r="B48" s="264" t="s">
        <v>2</v>
      </c>
      <c r="C48" s="259"/>
      <c r="D48" s="259"/>
      <c r="E48" s="259"/>
      <c r="F48" s="265"/>
      <c r="G48" s="265"/>
      <c r="H48" s="265"/>
      <c r="I48" s="265"/>
      <c r="J48" s="266">
        <v>0.007727776203601144</v>
      </c>
      <c r="K48" s="266">
        <v>0.017455229865139376</v>
      </c>
      <c r="L48" s="266">
        <v>0.1038449909042693</v>
      </c>
      <c r="M48" s="266">
        <v>0.13440205693582788</v>
      </c>
      <c r="N48" s="266">
        <v>0.26628381876402124</v>
      </c>
      <c r="O48" s="266">
        <v>0.4748939104479022</v>
      </c>
      <c r="P48" s="267">
        <v>0.41836725207091796</v>
      </c>
    </row>
    <row r="49" spans="2:16" ht="15">
      <c r="B49" s="190" t="s">
        <v>83</v>
      </c>
      <c r="C49" s="191"/>
      <c r="D49" s="191"/>
      <c r="E49" s="191"/>
      <c r="F49" s="192"/>
      <c r="G49" s="192"/>
      <c r="H49" s="192"/>
      <c r="I49" s="192"/>
      <c r="J49" s="252">
        <v>18</v>
      </c>
      <c r="K49" s="252">
        <v>16</v>
      </c>
      <c r="L49" s="252">
        <v>13</v>
      </c>
      <c r="M49" s="252">
        <v>35</v>
      </c>
      <c r="N49" s="252">
        <v>46</v>
      </c>
      <c r="O49" s="252">
        <v>57</v>
      </c>
      <c r="P49" s="358">
        <v>64</v>
      </c>
    </row>
    <row r="50" spans="2:16" ht="15">
      <c r="B50" s="189" t="s">
        <v>84</v>
      </c>
      <c r="C50" s="268"/>
      <c r="D50" s="268"/>
      <c r="E50" s="268"/>
      <c r="F50" s="269"/>
      <c r="G50" s="269"/>
      <c r="H50" s="269"/>
      <c r="I50" s="269"/>
      <c r="J50" s="270">
        <v>0.004636665722160686</v>
      </c>
      <c r="K50" s="270">
        <v>0.004047589533945363</v>
      </c>
      <c r="L50" s="270">
        <v>0.0032219209588436773</v>
      </c>
      <c r="M50" s="270">
        <v>0.008521869552090536</v>
      </c>
      <c r="N50" s="270">
        <v>0.01102525262209269</v>
      </c>
      <c r="O50" s="270">
        <v>0.013460444005733676</v>
      </c>
      <c r="P50" s="271">
        <v>0.014875280073632638</v>
      </c>
    </row>
    <row r="51" spans="2:16" ht="15">
      <c r="B51" s="223" t="s">
        <v>43</v>
      </c>
      <c r="C51" s="224"/>
      <c r="D51" s="224"/>
      <c r="E51" s="224"/>
      <c r="F51" s="225"/>
      <c r="G51" s="225"/>
      <c r="H51" s="225"/>
      <c r="I51" s="225"/>
      <c r="J51" s="272">
        <v>0.6</v>
      </c>
      <c r="K51" s="272">
        <v>0.231884057971014</v>
      </c>
      <c r="L51" s="272">
        <v>0.031026252983293555</v>
      </c>
      <c r="M51" s="272">
        <v>0.06340579710144928</v>
      </c>
      <c r="N51" s="272">
        <v>0.041404140414041404</v>
      </c>
      <c r="O51" s="272">
        <v>0.02834410740924913</v>
      </c>
      <c r="P51" s="273">
        <v>0.035555555555555556</v>
      </c>
    </row>
    <row r="52" spans="2:16" ht="36" customHeight="1" thickBot="1">
      <c r="B52" s="361" t="s">
        <v>86</v>
      </c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3"/>
    </row>
    <row r="53" spans="2:16" ht="15.75">
      <c r="B53" s="208" t="s">
        <v>79</v>
      </c>
      <c r="C53" s="274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6"/>
    </row>
    <row r="54" spans="2:16" ht="15">
      <c r="B54" s="277"/>
      <c r="C54" s="364" t="s">
        <v>87</v>
      </c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5"/>
      <c r="P54" s="278"/>
    </row>
    <row r="55" spans="2:16" ht="15.75" thickBot="1">
      <c r="B55" s="279"/>
      <c r="C55" s="280" t="s">
        <v>67</v>
      </c>
      <c r="D55" s="280" t="s">
        <v>66</v>
      </c>
      <c r="E55" s="280" t="s">
        <v>65</v>
      </c>
      <c r="F55" s="280" t="s">
        <v>64</v>
      </c>
      <c r="G55" s="280" t="s">
        <v>63</v>
      </c>
      <c r="H55" s="280" t="s">
        <v>62</v>
      </c>
      <c r="I55" s="280" t="s">
        <v>61</v>
      </c>
      <c r="J55" s="280" t="s">
        <v>60</v>
      </c>
      <c r="K55" s="280" t="s">
        <v>59</v>
      </c>
      <c r="L55" s="280" t="s">
        <v>58</v>
      </c>
      <c r="M55" s="280" t="s">
        <v>57</v>
      </c>
      <c r="N55" s="280" t="s">
        <v>56</v>
      </c>
      <c r="O55" s="281" t="s">
        <v>55</v>
      </c>
      <c r="P55" s="282" t="s">
        <v>54</v>
      </c>
    </row>
    <row r="56" spans="2:16" ht="15">
      <c r="B56" s="187" t="s">
        <v>11</v>
      </c>
      <c r="C56" s="283">
        <v>0.8525634435343976</v>
      </c>
      <c r="D56" s="284">
        <v>0.7394959977049625</v>
      </c>
      <c r="E56" s="284">
        <v>0.8234842244649141</v>
      </c>
      <c r="F56" s="283">
        <v>0.8697526074746462</v>
      </c>
      <c r="G56" s="283">
        <v>0.8746752361115554</v>
      </c>
      <c r="H56" s="284">
        <v>0.8427453779801151</v>
      </c>
      <c r="I56" s="285">
        <v>0.8493399002485122</v>
      </c>
      <c r="J56" s="284">
        <v>0.8321950995212176</v>
      </c>
      <c r="K56" s="283">
        <v>0.866</v>
      </c>
      <c r="L56" s="283">
        <v>0.8550244866900368</v>
      </c>
      <c r="M56" s="283">
        <v>0.8879403371152569</v>
      </c>
      <c r="N56" s="283">
        <v>0.8924</v>
      </c>
      <c r="O56" s="286">
        <v>0.93</v>
      </c>
      <c r="P56" s="287">
        <v>0.93</v>
      </c>
    </row>
    <row r="57" spans="2:16" ht="15">
      <c r="B57" s="170" t="s">
        <v>12</v>
      </c>
      <c r="C57" s="221"/>
      <c r="D57" s="288">
        <v>0.6879407616361072</v>
      </c>
      <c r="E57" s="288">
        <v>0.5968399936890031</v>
      </c>
      <c r="F57" s="288">
        <v>0.6479958191351048</v>
      </c>
      <c r="G57" s="288">
        <v>0.6204954116293887</v>
      </c>
      <c r="H57" s="288">
        <v>0.7667902308725291</v>
      </c>
      <c r="I57" s="288">
        <v>0.8218329623536244</v>
      </c>
      <c r="J57" s="289">
        <v>0.8981376743677266</v>
      </c>
      <c r="K57" s="288">
        <v>0.838</v>
      </c>
      <c r="L57" s="288">
        <v>0.841317570657642</v>
      </c>
      <c r="M57" s="289">
        <v>0.8534186425280113</v>
      </c>
      <c r="N57" s="288">
        <v>0.8422</v>
      </c>
      <c r="O57" s="290">
        <v>0.93</v>
      </c>
      <c r="P57" s="291">
        <v>0.94</v>
      </c>
    </row>
    <row r="58" spans="2:16" ht="15">
      <c r="B58" s="258" t="s">
        <v>13</v>
      </c>
      <c r="C58" s="225"/>
      <c r="D58" s="292">
        <v>0.6841864716636198</v>
      </c>
      <c r="E58" s="292">
        <v>0.7779752937631816</v>
      </c>
      <c r="F58" s="293">
        <v>0.8700930892561691</v>
      </c>
      <c r="G58" s="292">
        <v>0.7830676200450829</v>
      </c>
      <c r="H58" s="294">
        <v>0.853492252681764</v>
      </c>
      <c r="I58" s="294">
        <v>0.8901692446284477</v>
      </c>
      <c r="J58" s="294">
        <v>0.8700236071580975</v>
      </c>
      <c r="K58" s="292">
        <v>0.738</v>
      </c>
      <c r="L58" s="292">
        <v>0.8336507766182901</v>
      </c>
      <c r="M58" s="292">
        <v>0.8223838683115734</v>
      </c>
      <c r="N58" s="292">
        <v>0.5961</v>
      </c>
      <c r="O58" s="295">
        <v>0.71</v>
      </c>
      <c r="P58" s="296">
        <v>0.93</v>
      </c>
    </row>
    <row r="59" spans="2:16" ht="15">
      <c r="B59" s="297" t="s">
        <v>14</v>
      </c>
      <c r="C59" s="192"/>
      <c r="D59" s="192"/>
      <c r="E59" s="192"/>
      <c r="F59" s="192"/>
      <c r="G59" s="192"/>
      <c r="H59" s="120"/>
      <c r="I59" s="298"/>
      <c r="J59" s="298"/>
      <c r="K59" s="299"/>
      <c r="L59" s="299"/>
      <c r="M59" s="300">
        <v>0.7766388557806913</v>
      </c>
      <c r="N59" s="300">
        <v>0.761</v>
      </c>
      <c r="O59" s="301">
        <v>0.77</v>
      </c>
      <c r="P59" s="302">
        <v>0.77</v>
      </c>
    </row>
    <row r="60" spans="2:16" ht="15">
      <c r="B60" s="170" t="s">
        <v>15</v>
      </c>
      <c r="C60" s="221"/>
      <c r="D60" s="221"/>
      <c r="E60" s="221"/>
      <c r="F60" s="221"/>
      <c r="G60" s="303">
        <v>0.8699551569506726</v>
      </c>
      <c r="H60" s="304">
        <v>0.9478726401803325</v>
      </c>
      <c r="I60" s="305">
        <v>0.777114346474726</v>
      </c>
      <c r="J60" s="305">
        <v>0.6303186754495282</v>
      </c>
      <c r="K60" s="305">
        <v>0.699</v>
      </c>
      <c r="L60" s="304">
        <v>0.8708077468115257</v>
      </c>
      <c r="M60" s="304">
        <v>0.8699318845280571</v>
      </c>
      <c r="N60" s="306"/>
      <c r="O60" s="290"/>
      <c r="P60" s="291"/>
    </row>
    <row r="61" spans="2:16" ht="15">
      <c r="B61" s="170" t="s">
        <v>16</v>
      </c>
      <c r="C61" s="221"/>
      <c r="D61" s="221"/>
      <c r="E61" s="221"/>
      <c r="F61" s="289">
        <v>0.8592321755027422</v>
      </c>
      <c r="G61" s="288">
        <v>0.771323290343557</v>
      </c>
      <c r="H61" s="288">
        <v>0.7863141640042598</v>
      </c>
      <c r="I61" s="306">
        <v>0.8507843507843508</v>
      </c>
      <c r="J61" s="288">
        <v>0.7078289838978346</v>
      </c>
      <c r="K61" s="288">
        <v>0.785</v>
      </c>
      <c r="L61" s="288">
        <v>0.7831111111111111</v>
      </c>
      <c r="M61" s="76"/>
      <c r="N61" s="306"/>
      <c r="O61" s="290"/>
      <c r="P61" s="291"/>
    </row>
    <row r="62" spans="2:16" ht="15">
      <c r="B62" s="170" t="s">
        <v>17</v>
      </c>
      <c r="C62" s="221"/>
      <c r="D62" s="221"/>
      <c r="E62" s="221"/>
      <c r="F62" s="221"/>
      <c r="G62" s="221"/>
      <c r="H62" s="77"/>
      <c r="I62" s="77"/>
      <c r="J62" s="77"/>
      <c r="K62" s="77"/>
      <c r="L62" s="304">
        <v>0.9807692307692307</v>
      </c>
      <c r="M62" s="304">
        <v>0.9861702127659574</v>
      </c>
      <c r="N62" s="306">
        <v>0.98</v>
      </c>
      <c r="O62" s="290">
        <v>1</v>
      </c>
      <c r="P62" s="291">
        <v>0.95</v>
      </c>
    </row>
    <row r="63" spans="2:16" ht="15">
      <c r="B63" s="170" t="s">
        <v>18</v>
      </c>
      <c r="C63" s="221"/>
      <c r="D63" s="221"/>
      <c r="E63" s="221"/>
      <c r="F63" s="221"/>
      <c r="G63" s="221"/>
      <c r="H63" s="77"/>
      <c r="I63" s="77"/>
      <c r="J63" s="77"/>
      <c r="K63" s="77"/>
      <c r="L63" s="77"/>
      <c r="M63" s="77"/>
      <c r="N63" s="77"/>
      <c r="O63" s="290">
        <v>1</v>
      </c>
      <c r="P63" s="291">
        <v>0.95</v>
      </c>
    </row>
    <row r="64" spans="2:16" ht="15">
      <c r="B64" s="170" t="s">
        <v>19</v>
      </c>
      <c r="C64" s="221"/>
      <c r="D64" s="221"/>
      <c r="E64" s="221"/>
      <c r="F64" s="221"/>
      <c r="G64" s="221"/>
      <c r="H64" s="77"/>
      <c r="I64" s="305">
        <v>0.7719298245614035</v>
      </c>
      <c r="J64" s="305">
        <v>0.7688172043010753</v>
      </c>
      <c r="K64" s="76"/>
      <c r="L64" s="76"/>
      <c r="M64" s="76"/>
      <c r="N64" s="306"/>
      <c r="O64" s="290"/>
      <c r="P64" s="291"/>
    </row>
    <row r="65" spans="2:16" ht="15">
      <c r="B65" s="170" t="s">
        <v>20</v>
      </c>
      <c r="C65" s="221"/>
      <c r="D65" s="221"/>
      <c r="E65" s="221"/>
      <c r="F65" s="221"/>
      <c r="G65" s="305">
        <v>0.5431828145550197</v>
      </c>
      <c r="H65" s="305">
        <v>0.6141653318476217</v>
      </c>
      <c r="I65" s="305">
        <v>0.7871612496623751</v>
      </c>
      <c r="J65" s="305">
        <v>0.829</v>
      </c>
      <c r="K65" s="305">
        <v>0.818</v>
      </c>
      <c r="L65" s="305">
        <v>0.8380647479664173</v>
      </c>
      <c r="M65" s="305">
        <v>0.753733276508979</v>
      </c>
      <c r="N65" s="306">
        <v>0.8461</v>
      </c>
      <c r="O65" s="290">
        <v>0.88</v>
      </c>
      <c r="P65" s="291">
        <v>0.92</v>
      </c>
    </row>
    <row r="66" spans="2:16" ht="15">
      <c r="B66" s="170" t="s">
        <v>21</v>
      </c>
      <c r="C66" s="221"/>
      <c r="D66" s="221"/>
      <c r="E66" s="221"/>
      <c r="F66" s="221"/>
      <c r="G66" s="303">
        <v>0.8840579710144928</v>
      </c>
      <c r="H66" s="304">
        <v>0.8569983136593592</v>
      </c>
      <c r="I66" s="305">
        <v>0.6959754323581704</v>
      </c>
      <c r="J66" s="304">
        <v>0.8700930797248078</v>
      </c>
      <c r="K66" s="305">
        <v>0.83</v>
      </c>
      <c r="L66" s="305">
        <v>0.8218948153674003</v>
      </c>
      <c r="M66" s="305">
        <v>0.7621648460774578</v>
      </c>
      <c r="N66" s="288">
        <v>0.771</v>
      </c>
      <c r="O66" s="307">
        <v>0.72</v>
      </c>
      <c r="P66" s="308">
        <v>0.83</v>
      </c>
    </row>
    <row r="67" spans="2:16" ht="15">
      <c r="B67" s="170" t="s">
        <v>68</v>
      </c>
      <c r="C67" s="221"/>
      <c r="D67" s="221"/>
      <c r="E67" s="221"/>
      <c r="F67" s="221"/>
      <c r="G67" s="221"/>
      <c r="H67" s="77"/>
      <c r="I67" s="77"/>
      <c r="J67" s="77"/>
      <c r="K67" s="77"/>
      <c r="L67" s="77"/>
      <c r="M67" s="77"/>
      <c r="N67" s="77"/>
      <c r="O67" s="307">
        <v>0.7</v>
      </c>
      <c r="P67" s="308">
        <v>0.79</v>
      </c>
    </row>
    <row r="68" spans="2:16" ht="15">
      <c r="B68" s="170" t="s">
        <v>22</v>
      </c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90">
        <v>1</v>
      </c>
      <c r="P68" s="291">
        <v>0.97</v>
      </c>
    </row>
    <row r="69" spans="2:16" ht="15">
      <c r="B69" s="170" t="s">
        <v>23</v>
      </c>
      <c r="C69" s="221"/>
      <c r="D69" s="221"/>
      <c r="E69" s="289">
        <v>0.8887885288472395</v>
      </c>
      <c r="F69" s="288">
        <v>0.718824391965894</v>
      </c>
      <c r="G69" s="289">
        <v>0.8848108028234652</v>
      </c>
      <c r="H69" s="288">
        <v>0.8356943290795137</v>
      </c>
      <c r="I69" s="306">
        <v>0.8978807600484024</v>
      </c>
      <c r="J69" s="288">
        <v>0.7654909578924735</v>
      </c>
      <c r="K69" s="288">
        <v>0.832</v>
      </c>
      <c r="L69" s="306">
        <v>0.8556044342776702</v>
      </c>
      <c r="M69" s="306">
        <v>0.8605754870399257</v>
      </c>
      <c r="N69" s="288">
        <v>0.658</v>
      </c>
      <c r="O69" s="307">
        <v>0.65</v>
      </c>
      <c r="P69" s="309">
        <v>0.85</v>
      </c>
    </row>
    <row r="70" spans="2:16" ht="15">
      <c r="B70" s="170" t="s">
        <v>24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306">
        <v>0.868</v>
      </c>
      <c r="O70" s="290">
        <v>0.98</v>
      </c>
      <c r="P70" s="291">
        <v>1</v>
      </c>
    </row>
    <row r="71" spans="2:16" ht="15">
      <c r="B71" s="170" t="s">
        <v>25</v>
      </c>
      <c r="C71" s="221"/>
      <c r="D71" s="221"/>
      <c r="E71" s="221"/>
      <c r="F71" s="221"/>
      <c r="G71" s="221"/>
      <c r="H71" s="305">
        <v>0.8124054462934948</v>
      </c>
      <c r="I71" s="305">
        <v>0.6621257600246286</v>
      </c>
      <c r="J71" s="305">
        <v>0.7425174251742518</v>
      </c>
      <c r="K71" s="304">
        <v>0.899</v>
      </c>
      <c r="L71" s="304">
        <v>0.8715748268593797</v>
      </c>
      <c r="M71" s="304">
        <v>0.9012145262145262</v>
      </c>
      <c r="N71" s="306">
        <v>0.934</v>
      </c>
      <c r="O71" s="290">
        <v>0.96</v>
      </c>
      <c r="P71" s="291">
        <v>0.94</v>
      </c>
    </row>
    <row r="72" spans="2:16" ht="15">
      <c r="B72" s="170" t="s">
        <v>26</v>
      </c>
      <c r="C72" s="221"/>
      <c r="D72" s="221"/>
      <c r="E72" s="221"/>
      <c r="F72" s="221"/>
      <c r="G72" s="221"/>
      <c r="H72" s="77"/>
      <c r="I72" s="304"/>
      <c r="J72" s="304"/>
      <c r="K72" s="310"/>
      <c r="L72" s="310"/>
      <c r="M72" s="310">
        <v>0.9445378151260504</v>
      </c>
      <c r="N72" s="288">
        <v>0.78</v>
      </c>
      <c r="O72" s="307">
        <v>0.77</v>
      </c>
      <c r="P72" s="308">
        <v>0.8</v>
      </c>
    </row>
    <row r="73" spans="2:16" ht="15.75" thickBot="1">
      <c r="B73" s="15" t="s">
        <v>27</v>
      </c>
      <c r="C73" s="311"/>
      <c r="D73" s="311"/>
      <c r="E73" s="312">
        <v>0.5886859163229228</v>
      </c>
      <c r="F73" s="312">
        <v>0.6990558207096909</v>
      </c>
      <c r="G73" s="312">
        <v>0.8091352575643185</v>
      </c>
      <c r="H73" s="312">
        <v>0.7509207411026344</v>
      </c>
      <c r="I73" s="312">
        <v>0.8306758934496161</v>
      </c>
      <c r="J73" s="313">
        <v>0.8514790341505589</v>
      </c>
      <c r="K73" s="313">
        <v>0.845</v>
      </c>
      <c r="L73" s="313">
        <v>0.8541793680076644</v>
      </c>
      <c r="M73" s="312">
        <v>0.8391658515825077</v>
      </c>
      <c r="N73" s="313">
        <v>0.8504999999999999</v>
      </c>
      <c r="O73" s="314">
        <v>0.93</v>
      </c>
      <c r="P73" s="315">
        <v>0.91</v>
      </c>
    </row>
    <row r="74" spans="2:16" ht="15">
      <c r="B74" s="107" t="s">
        <v>88</v>
      </c>
      <c r="C74" s="371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3"/>
    </row>
    <row r="75" spans="2:16" ht="15">
      <c r="B75" s="297" t="s">
        <v>28</v>
      </c>
      <c r="C75" s="359">
        <f aca="true" t="shared" si="0" ref="C75:N75">COUNT(C56:C73)</f>
        <v>1</v>
      </c>
      <c r="D75" s="359">
        <f t="shared" si="0"/>
        <v>3</v>
      </c>
      <c r="E75" s="359">
        <f t="shared" si="0"/>
        <v>5</v>
      </c>
      <c r="F75" s="359">
        <f t="shared" si="0"/>
        <v>6</v>
      </c>
      <c r="G75" s="359">
        <f t="shared" si="0"/>
        <v>9</v>
      </c>
      <c r="H75" s="359">
        <f t="shared" si="0"/>
        <v>10</v>
      </c>
      <c r="I75" s="359">
        <f t="shared" si="0"/>
        <v>11</v>
      </c>
      <c r="J75" s="359">
        <f t="shared" si="0"/>
        <v>11</v>
      </c>
      <c r="K75" s="359">
        <f t="shared" si="0"/>
        <v>10</v>
      </c>
      <c r="L75" s="359">
        <f t="shared" si="0"/>
        <v>11</v>
      </c>
      <c r="M75" s="359">
        <f t="shared" si="0"/>
        <v>12</v>
      </c>
      <c r="N75" s="359">
        <f t="shared" si="0"/>
        <v>12</v>
      </c>
      <c r="O75" s="359">
        <v>15</v>
      </c>
      <c r="P75" s="360">
        <v>15</v>
      </c>
    </row>
    <row r="76" spans="2:16" ht="15">
      <c r="B76" s="170" t="s">
        <v>29</v>
      </c>
      <c r="C76" s="316">
        <v>1</v>
      </c>
      <c r="D76" s="316">
        <v>0</v>
      </c>
      <c r="E76" s="316">
        <v>1</v>
      </c>
      <c r="F76" s="316">
        <v>3</v>
      </c>
      <c r="G76" s="316">
        <v>4</v>
      </c>
      <c r="H76" s="316">
        <v>3</v>
      </c>
      <c r="I76" s="316">
        <v>4</v>
      </c>
      <c r="J76" s="316">
        <v>4</v>
      </c>
      <c r="K76" s="316">
        <v>3</v>
      </c>
      <c r="L76" s="316">
        <v>6</v>
      </c>
      <c r="M76" s="316">
        <v>7</v>
      </c>
      <c r="N76" s="316">
        <v>6</v>
      </c>
      <c r="O76" s="316">
        <v>9</v>
      </c>
      <c r="P76" s="317">
        <v>11</v>
      </c>
    </row>
    <row r="77" spans="2:16" ht="15.75" thickBot="1">
      <c r="B77" s="258" t="s">
        <v>30</v>
      </c>
      <c r="C77" s="318">
        <f aca="true" t="shared" si="1" ref="C77:O77">C76/C75</f>
        <v>1</v>
      </c>
      <c r="D77" s="318">
        <f t="shared" si="1"/>
        <v>0</v>
      </c>
      <c r="E77" s="318">
        <f t="shared" si="1"/>
        <v>0.2</v>
      </c>
      <c r="F77" s="318">
        <f t="shared" si="1"/>
        <v>0.5</v>
      </c>
      <c r="G77" s="318">
        <f t="shared" si="1"/>
        <v>0.4444444444444444</v>
      </c>
      <c r="H77" s="318">
        <f t="shared" si="1"/>
        <v>0.3</v>
      </c>
      <c r="I77" s="318">
        <f t="shared" si="1"/>
        <v>0.36363636363636365</v>
      </c>
      <c r="J77" s="318">
        <f t="shared" si="1"/>
        <v>0.36363636363636365</v>
      </c>
      <c r="K77" s="318">
        <f t="shared" si="1"/>
        <v>0.3</v>
      </c>
      <c r="L77" s="318">
        <f t="shared" si="1"/>
        <v>0.5454545454545454</v>
      </c>
      <c r="M77" s="318">
        <f t="shared" si="1"/>
        <v>0.5833333333333334</v>
      </c>
      <c r="N77" s="318">
        <f t="shared" si="1"/>
        <v>0.5</v>
      </c>
      <c r="O77" s="318">
        <f t="shared" si="1"/>
        <v>0.6</v>
      </c>
      <c r="P77" s="319">
        <f>P76/P75</f>
        <v>0.7333333333333333</v>
      </c>
    </row>
    <row r="78" spans="2:16" ht="15.75">
      <c r="B78" s="208" t="s">
        <v>80</v>
      </c>
      <c r="C78" s="320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2"/>
    </row>
    <row r="79" spans="2:16" ht="15" customHeight="1">
      <c r="B79" s="277"/>
      <c r="C79" s="368" t="s">
        <v>87</v>
      </c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70"/>
    </row>
    <row r="80" spans="2:16" ht="15">
      <c r="B80" s="323"/>
      <c r="C80" s="324" t="s">
        <v>67</v>
      </c>
      <c r="D80" s="324" t="s">
        <v>66</v>
      </c>
      <c r="E80" s="324" t="s">
        <v>65</v>
      </c>
      <c r="F80" s="324" t="s">
        <v>64</v>
      </c>
      <c r="G80" s="324" t="s">
        <v>63</v>
      </c>
      <c r="H80" s="324" t="s">
        <v>62</v>
      </c>
      <c r="I80" s="324" t="s">
        <v>61</v>
      </c>
      <c r="J80" s="324" t="s">
        <v>60</v>
      </c>
      <c r="K80" s="324" t="s">
        <v>59</v>
      </c>
      <c r="L80" s="324" t="s">
        <v>58</v>
      </c>
      <c r="M80" s="324" t="s">
        <v>57</v>
      </c>
      <c r="N80" s="324" t="s">
        <v>56</v>
      </c>
      <c r="O80" s="325" t="s">
        <v>55</v>
      </c>
      <c r="P80" s="326" t="s">
        <v>54</v>
      </c>
    </row>
    <row r="81" spans="2:16" ht="15.75" thickBot="1">
      <c r="B81" s="279" t="s">
        <v>31</v>
      </c>
      <c r="C81" s="327">
        <v>0.871</v>
      </c>
      <c r="D81" s="328">
        <v>0.85</v>
      </c>
      <c r="E81" s="328">
        <v>0.88</v>
      </c>
      <c r="F81" s="328">
        <v>0.89</v>
      </c>
      <c r="G81" s="328">
        <v>0.85</v>
      </c>
      <c r="H81" s="328">
        <v>0.893</v>
      </c>
      <c r="I81" s="328">
        <v>0.887</v>
      </c>
      <c r="J81" s="328">
        <v>0.89</v>
      </c>
      <c r="K81" s="328">
        <v>0.91</v>
      </c>
      <c r="L81" s="328">
        <v>0.86</v>
      </c>
      <c r="M81" s="328">
        <v>0.89</v>
      </c>
      <c r="N81" s="328">
        <v>0.89</v>
      </c>
      <c r="O81" s="328">
        <v>0.88</v>
      </c>
      <c r="P81" s="329">
        <v>0.91</v>
      </c>
    </row>
    <row r="82" spans="2:16" ht="15.75">
      <c r="B82" s="83" t="s">
        <v>81</v>
      </c>
      <c r="C82" s="274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</row>
    <row r="83" spans="2:16" ht="15" customHeight="1">
      <c r="B83" s="277"/>
      <c r="C83" s="368" t="s">
        <v>89</v>
      </c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70"/>
    </row>
    <row r="84" spans="2:16" ht="15.75" thickBot="1">
      <c r="B84" s="279"/>
      <c r="C84" s="280" t="s">
        <v>67</v>
      </c>
      <c r="D84" s="280" t="s">
        <v>66</v>
      </c>
      <c r="E84" s="280" t="s">
        <v>65</v>
      </c>
      <c r="F84" s="280" t="s">
        <v>64</v>
      </c>
      <c r="G84" s="280" t="s">
        <v>63</v>
      </c>
      <c r="H84" s="280" t="s">
        <v>62</v>
      </c>
      <c r="I84" s="280" t="s">
        <v>61</v>
      </c>
      <c r="J84" s="280" t="s">
        <v>60</v>
      </c>
      <c r="K84" s="280" t="s">
        <v>59</v>
      </c>
      <c r="L84" s="280" t="s">
        <v>58</v>
      </c>
      <c r="M84" s="280" t="s">
        <v>57</v>
      </c>
      <c r="N84" s="280" t="s">
        <v>56</v>
      </c>
      <c r="O84" s="281" t="s">
        <v>55</v>
      </c>
      <c r="P84" s="282" t="s">
        <v>54</v>
      </c>
    </row>
    <row r="85" spans="2:16" ht="15">
      <c r="B85" s="330" t="s">
        <v>11</v>
      </c>
      <c r="C85" s="331">
        <v>0.955</v>
      </c>
      <c r="D85" s="331">
        <v>0.974</v>
      </c>
      <c r="E85" s="331">
        <v>0.978</v>
      </c>
      <c r="F85" s="331">
        <v>0.943</v>
      </c>
      <c r="G85" s="331">
        <v>0.983</v>
      </c>
      <c r="H85" s="331">
        <v>0.984</v>
      </c>
      <c r="I85" s="332">
        <v>0.986</v>
      </c>
      <c r="J85" s="333">
        <v>0.933</v>
      </c>
      <c r="K85" s="333">
        <v>0.915</v>
      </c>
      <c r="L85" s="333">
        <v>0.892</v>
      </c>
      <c r="M85" s="331">
        <v>0.955</v>
      </c>
      <c r="N85" s="333">
        <v>0.7977</v>
      </c>
      <c r="O85" s="334">
        <v>0.97</v>
      </c>
      <c r="P85" s="335">
        <v>0.95</v>
      </c>
    </row>
    <row r="86" spans="2:16" ht="15">
      <c r="B86" s="170" t="s">
        <v>12</v>
      </c>
      <c r="C86" s="221"/>
      <c r="D86" s="289">
        <v>1</v>
      </c>
      <c r="E86" s="289">
        <v>1</v>
      </c>
      <c r="F86" s="288">
        <v>0.916</v>
      </c>
      <c r="G86" s="289">
        <v>0.994</v>
      </c>
      <c r="H86" s="289">
        <v>1</v>
      </c>
      <c r="I86" s="289">
        <v>0.996</v>
      </c>
      <c r="J86" s="289">
        <v>0.941</v>
      </c>
      <c r="K86" s="289">
        <v>0.982</v>
      </c>
      <c r="L86" s="288">
        <v>0.918</v>
      </c>
      <c r="M86" s="288">
        <v>0.703</v>
      </c>
      <c r="N86" s="288">
        <v>0.4709</v>
      </c>
      <c r="O86" s="290">
        <v>0.97</v>
      </c>
      <c r="P86" s="291">
        <v>0.99</v>
      </c>
    </row>
    <row r="87" spans="2:16" ht="15">
      <c r="B87" s="258" t="s">
        <v>13</v>
      </c>
      <c r="C87" s="225"/>
      <c r="D87" s="336"/>
      <c r="E87" s="293">
        <v>0.972</v>
      </c>
      <c r="F87" s="292">
        <v>0.924</v>
      </c>
      <c r="G87" s="292">
        <v>0.828</v>
      </c>
      <c r="H87" s="292">
        <v>0.797</v>
      </c>
      <c r="I87" s="292">
        <v>0.842</v>
      </c>
      <c r="J87" s="294">
        <v>1</v>
      </c>
      <c r="K87" s="293">
        <v>0.971</v>
      </c>
      <c r="L87" s="293">
        <v>0.974</v>
      </c>
      <c r="M87" s="292">
        <v>0.872</v>
      </c>
      <c r="N87" s="292">
        <v>0.7425</v>
      </c>
      <c r="O87" s="337">
        <v>1</v>
      </c>
      <c r="P87" s="296">
        <v>0.95</v>
      </c>
    </row>
    <row r="88" spans="2:16" ht="15">
      <c r="B88" s="297" t="s">
        <v>14</v>
      </c>
      <c r="C88" s="192"/>
      <c r="D88" s="192"/>
      <c r="E88" s="192"/>
      <c r="F88" s="192"/>
      <c r="G88" s="192"/>
      <c r="H88" s="120"/>
      <c r="I88" s="298"/>
      <c r="J88" s="298"/>
      <c r="K88" s="299"/>
      <c r="L88" s="338"/>
      <c r="M88" s="338">
        <v>0.997</v>
      </c>
      <c r="N88" s="338">
        <v>0.973</v>
      </c>
      <c r="O88" s="339">
        <v>1</v>
      </c>
      <c r="P88" s="340">
        <v>0.98</v>
      </c>
    </row>
    <row r="89" spans="2:16" ht="15">
      <c r="B89" s="170" t="s">
        <v>15</v>
      </c>
      <c r="C89" s="221"/>
      <c r="D89" s="221"/>
      <c r="E89" s="221"/>
      <c r="F89" s="221"/>
      <c r="G89" s="303"/>
      <c r="H89" s="304">
        <v>0.963</v>
      </c>
      <c r="I89" s="303">
        <v>0.944</v>
      </c>
      <c r="J89" s="303">
        <v>1</v>
      </c>
      <c r="K89" s="303">
        <v>1</v>
      </c>
      <c r="L89" s="304">
        <v>1</v>
      </c>
      <c r="M89" s="304">
        <v>1</v>
      </c>
      <c r="N89" s="306"/>
      <c r="O89" s="290"/>
      <c r="P89" s="291"/>
    </row>
    <row r="90" spans="2:16" ht="15">
      <c r="B90" s="170" t="s">
        <v>16</v>
      </c>
      <c r="C90" s="221"/>
      <c r="D90" s="221"/>
      <c r="E90" s="221"/>
      <c r="F90" s="289">
        <v>1</v>
      </c>
      <c r="G90" s="289">
        <v>1</v>
      </c>
      <c r="H90" s="289">
        <v>1</v>
      </c>
      <c r="I90" s="289">
        <v>1</v>
      </c>
      <c r="J90" s="289">
        <v>1</v>
      </c>
      <c r="K90" s="289">
        <v>1</v>
      </c>
      <c r="L90" s="289">
        <v>1</v>
      </c>
      <c r="M90" s="76"/>
      <c r="N90" s="306"/>
      <c r="O90" s="290"/>
      <c r="P90" s="291"/>
    </row>
    <row r="91" spans="2:16" ht="15">
      <c r="B91" s="170" t="s">
        <v>17</v>
      </c>
      <c r="C91" s="221"/>
      <c r="D91" s="221"/>
      <c r="E91" s="221"/>
      <c r="F91" s="221"/>
      <c r="G91" s="221"/>
      <c r="H91" s="77"/>
      <c r="I91" s="77"/>
      <c r="J91" s="77"/>
      <c r="K91" s="77"/>
      <c r="L91" s="304">
        <v>1</v>
      </c>
      <c r="M91" s="304">
        <v>1</v>
      </c>
      <c r="N91" s="306">
        <v>1</v>
      </c>
      <c r="O91" s="290">
        <v>1</v>
      </c>
      <c r="P91" s="291">
        <v>0.95</v>
      </c>
    </row>
    <row r="92" spans="2:16" ht="15">
      <c r="B92" s="170" t="s">
        <v>18</v>
      </c>
      <c r="C92" s="221"/>
      <c r="D92" s="221"/>
      <c r="E92" s="221"/>
      <c r="F92" s="221"/>
      <c r="G92" s="221"/>
      <c r="H92" s="77"/>
      <c r="I92" s="77"/>
      <c r="J92" s="77"/>
      <c r="K92" s="77"/>
      <c r="L92" s="77"/>
      <c r="M92" s="77"/>
      <c r="N92" s="77"/>
      <c r="O92" s="290">
        <v>1</v>
      </c>
      <c r="P92" s="309">
        <v>1</v>
      </c>
    </row>
    <row r="93" spans="2:16" ht="15">
      <c r="B93" s="170" t="s">
        <v>19</v>
      </c>
      <c r="C93" s="221"/>
      <c r="D93" s="221"/>
      <c r="E93" s="221"/>
      <c r="F93" s="221"/>
      <c r="G93" s="221"/>
      <c r="H93" s="77"/>
      <c r="I93" s="303">
        <v>1</v>
      </c>
      <c r="J93" s="303">
        <v>1</v>
      </c>
      <c r="K93" s="76"/>
      <c r="L93" s="76"/>
      <c r="M93" s="76"/>
      <c r="N93" s="306"/>
      <c r="O93" s="290"/>
      <c r="P93" s="291"/>
    </row>
    <row r="94" spans="2:16" ht="15">
      <c r="B94" s="170" t="s">
        <v>20</v>
      </c>
      <c r="C94" s="221"/>
      <c r="D94" s="221"/>
      <c r="E94" s="221"/>
      <c r="F94" s="221"/>
      <c r="G94" s="303">
        <v>1</v>
      </c>
      <c r="H94" s="305">
        <v>0.911</v>
      </c>
      <c r="I94" s="305">
        <v>0.927</v>
      </c>
      <c r="J94" s="303">
        <v>0.96</v>
      </c>
      <c r="K94" s="303">
        <v>0.979</v>
      </c>
      <c r="L94" s="303">
        <v>1</v>
      </c>
      <c r="M94" s="303">
        <v>0.997</v>
      </c>
      <c r="N94" s="288">
        <v>0.9306</v>
      </c>
      <c r="O94" s="307">
        <v>0.92</v>
      </c>
      <c r="P94" s="291">
        <v>0.99</v>
      </c>
    </row>
    <row r="95" spans="2:16" ht="15">
      <c r="B95" s="170" t="s">
        <v>68</v>
      </c>
      <c r="C95" s="221"/>
      <c r="D95" s="221"/>
      <c r="E95" s="221"/>
      <c r="F95" s="221"/>
      <c r="G95" s="341"/>
      <c r="H95" s="341"/>
      <c r="I95" s="341"/>
      <c r="J95" s="341"/>
      <c r="K95" s="341"/>
      <c r="L95" s="341"/>
      <c r="M95" s="341"/>
      <c r="N95" s="306"/>
      <c r="O95" s="290">
        <v>1</v>
      </c>
      <c r="P95" s="308">
        <v>0.88</v>
      </c>
    </row>
    <row r="96" spans="2:16" ht="15">
      <c r="B96" s="170" t="s">
        <v>21</v>
      </c>
      <c r="C96" s="221"/>
      <c r="D96" s="221"/>
      <c r="E96" s="221"/>
      <c r="F96" s="221"/>
      <c r="G96" s="303">
        <v>1</v>
      </c>
      <c r="H96" s="304">
        <v>1</v>
      </c>
      <c r="I96" s="305">
        <v>0.909</v>
      </c>
      <c r="J96" s="304">
        <v>1</v>
      </c>
      <c r="K96" s="303">
        <v>1</v>
      </c>
      <c r="L96" s="303">
        <v>1</v>
      </c>
      <c r="M96" s="303">
        <v>1</v>
      </c>
      <c r="N96" s="289">
        <v>0.98</v>
      </c>
      <c r="O96" s="342">
        <v>1</v>
      </c>
      <c r="P96" s="309">
        <v>1</v>
      </c>
    </row>
    <row r="97" spans="2:16" ht="15">
      <c r="B97" s="170" t="s">
        <v>22</v>
      </c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90" t="s">
        <v>32</v>
      </c>
      <c r="P97" s="291">
        <v>1</v>
      </c>
    </row>
    <row r="98" spans="2:16" ht="15">
      <c r="B98" s="170" t="s">
        <v>23</v>
      </c>
      <c r="C98" s="221"/>
      <c r="D98" s="221"/>
      <c r="E98" s="289">
        <v>1</v>
      </c>
      <c r="F98" s="289">
        <v>0.957</v>
      </c>
      <c r="G98" s="289">
        <v>0.918</v>
      </c>
      <c r="H98" s="288">
        <v>0.956</v>
      </c>
      <c r="I98" s="306">
        <v>1</v>
      </c>
      <c r="J98" s="289">
        <v>1</v>
      </c>
      <c r="K98" s="289">
        <v>1</v>
      </c>
      <c r="L98" s="306">
        <v>0.951</v>
      </c>
      <c r="M98" s="288">
        <v>0.921</v>
      </c>
      <c r="N98" s="288">
        <v>0.728</v>
      </c>
      <c r="O98" s="342">
        <v>0.95</v>
      </c>
      <c r="P98" s="309">
        <v>0.95</v>
      </c>
    </row>
    <row r="99" spans="2:16" ht="15">
      <c r="B99" s="170" t="s">
        <v>24</v>
      </c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343"/>
      <c r="N99" s="288">
        <v>0.4</v>
      </c>
      <c r="O99" s="290">
        <v>0.97</v>
      </c>
      <c r="P99" s="291">
        <v>1</v>
      </c>
    </row>
    <row r="100" spans="2:16" ht="15">
      <c r="B100" s="170" t="s">
        <v>25</v>
      </c>
      <c r="C100" s="221"/>
      <c r="D100" s="221"/>
      <c r="E100" s="221"/>
      <c r="F100" s="221"/>
      <c r="G100" s="221"/>
      <c r="H100" s="303">
        <v>1</v>
      </c>
      <c r="I100" s="305">
        <v>0.75</v>
      </c>
      <c r="J100" s="305">
        <v>0.937</v>
      </c>
      <c r="K100" s="304">
        <v>1</v>
      </c>
      <c r="L100" s="304">
        <v>1</v>
      </c>
      <c r="M100" s="304">
        <v>1</v>
      </c>
      <c r="N100" s="306">
        <v>1</v>
      </c>
      <c r="O100" s="290">
        <v>1</v>
      </c>
      <c r="P100" s="291">
        <v>1</v>
      </c>
    </row>
    <row r="101" spans="2:16" ht="15">
      <c r="B101" s="170" t="s">
        <v>26</v>
      </c>
      <c r="C101" s="221"/>
      <c r="D101" s="221"/>
      <c r="E101" s="221"/>
      <c r="F101" s="221"/>
      <c r="G101" s="221"/>
      <c r="H101" s="77"/>
      <c r="I101" s="304"/>
      <c r="J101" s="304"/>
      <c r="K101" s="310"/>
      <c r="L101" s="310"/>
      <c r="M101" s="310">
        <v>1</v>
      </c>
      <c r="N101" s="288">
        <v>0.824</v>
      </c>
      <c r="O101" s="342">
        <v>1</v>
      </c>
      <c r="P101" s="308">
        <v>0.88</v>
      </c>
    </row>
    <row r="102" spans="2:16" ht="15.75" thickBot="1">
      <c r="B102" s="198" t="s">
        <v>27</v>
      </c>
      <c r="C102" s="269"/>
      <c r="D102" s="269"/>
      <c r="E102" s="344">
        <v>0.778</v>
      </c>
      <c r="F102" s="344">
        <v>0.828</v>
      </c>
      <c r="G102" s="344">
        <v>0.68</v>
      </c>
      <c r="H102" s="345">
        <v>1</v>
      </c>
      <c r="I102" s="345">
        <v>1</v>
      </c>
      <c r="J102" s="346">
        <v>1</v>
      </c>
      <c r="K102" s="346">
        <v>1</v>
      </c>
      <c r="L102" s="346">
        <v>1</v>
      </c>
      <c r="M102" s="347">
        <v>0.987</v>
      </c>
      <c r="N102" s="346">
        <v>1</v>
      </c>
      <c r="O102" s="348">
        <v>0.78</v>
      </c>
      <c r="P102" s="349">
        <v>1</v>
      </c>
    </row>
    <row r="103" spans="2:16" ht="15.75">
      <c r="B103" s="83" t="s">
        <v>82</v>
      </c>
      <c r="C103" s="35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</row>
    <row r="104" spans="2:16" ht="15" customHeight="1">
      <c r="B104" s="277"/>
      <c r="C104" s="365" t="s">
        <v>89</v>
      </c>
      <c r="D104" s="366"/>
      <c r="E104" s="366"/>
      <c r="F104" s="366"/>
      <c r="G104" s="366"/>
      <c r="H104" s="366"/>
      <c r="I104" s="366"/>
      <c r="J104" s="366"/>
      <c r="K104" s="366"/>
      <c r="L104" s="366"/>
      <c r="M104" s="366"/>
      <c r="N104" s="366"/>
      <c r="O104" s="366"/>
      <c r="P104" s="367"/>
    </row>
    <row r="105" spans="2:16" ht="15">
      <c r="B105" s="323"/>
      <c r="C105" s="324" t="s">
        <v>67</v>
      </c>
      <c r="D105" s="324" t="s">
        <v>66</v>
      </c>
      <c r="E105" s="324" t="s">
        <v>65</v>
      </c>
      <c r="F105" s="324" t="s">
        <v>64</v>
      </c>
      <c r="G105" s="324" t="s">
        <v>63</v>
      </c>
      <c r="H105" s="324" t="s">
        <v>62</v>
      </c>
      <c r="I105" s="324" t="s">
        <v>61</v>
      </c>
      <c r="J105" s="324" t="s">
        <v>60</v>
      </c>
      <c r="K105" s="324" t="s">
        <v>59</v>
      </c>
      <c r="L105" s="324" t="s">
        <v>58</v>
      </c>
      <c r="M105" s="324" t="s">
        <v>57</v>
      </c>
      <c r="N105" s="324" t="s">
        <v>56</v>
      </c>
      <c r="O105" s="325" t="s">
        <v>55</v>
      </c>
      <c r="P105" s="326" t="s">
        <v>54</v>
      </c>
    </row>
    <row r="106" spans="2:16" ht="15.75" thickBot="1">
      <c r="B106" s="279" t="s">
        <v>31</v>
      </c>
      <c r="C106" s="327">
        <v>0.984</v>
      </c>
      <c r="D106" s="328">
        <v>0.991</v>
      </c>
      <c r="E106" s="328">
        <v>0.968</v>
      </c>
      <c r="F106" s="328">
        <v>0.992</v>
      </c>
      <c r="G106" s="328">
        <v>0.952</v>
      </c>
      <c r="H106" s="328">
        <v>0.981</v>
      </c>
      <c r="I106" s="328">
        <v>0.972</v>
      </c>
      <c r="J106" s="328">
        <v>0.958</v>
      </c>
      <c r="K106" s="328">
        <v>0.991</v>
      </c>
      <c r="L106" s="328">
        <v>0.98</v>
      </c>
      <c r="M106" s="328">
        <v>0.98</v>
      </c>
      <c r="N106" s="328">
        <v>0.98</v>
      </c>
      <c r="O106" s="328">
        <v>0.99</v>
      </c>
      <c r="P106" s="329">
        <v>0.984</v>
      </c>
    </row>
  </sheetData>
  <mergeCells count="6">
    <mergeCell ref="B52:P52"/>
    <mergeCell ref="C54:O54"/>
    <mergeCell ref="C104:P104"/>
    <mergeCell ref="C83:P83"/>
    <mergeCell ref="C79:P79"/>
    <mergeCell ref="C74:P74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Treasury and Finance, South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O'Sullivan</dc:creator>
  <cp:keywords/>
  <dc:description/>
  <cp:lastModifiedBy>Debbie Talbot</cp:lastModifiedBy>
  <cp:lastPrinted>2016-05-30T03:31:25Z</cp:lastPrinted>
  <dcterms:created xsi:type="dcterms:W3CDTF">2015-02-08T22:04:34Z</dcterms:created>
  <dcterms:modified xsi:type="dcterms:W3CDTF">2016-05-30T03:31:30Z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A451940</vt:lpwstr>
  </property>
  <property fmtid="{D5CDD505-2E9C-101B-9397-08002B2CF9AE}" pid="4" name="Objective-Title">
    <vt:lpwstr>20160205-Energy-NERL Review Final Report-Time Series Data - annual data</vt:lpwstr>
  </property>
  <property fmtid="{D5CDD505-2E9C-101B-9397-08002B2CF9AE}" pid="5" name="Objective-Comment">
    <vt:lpwstr/>
  </property>
  <property fmtid="{D5CDD505-2E9C-101B-9397-08002B2CF9AE}" pid="6" name="Objective-CreationStamp">
    <vt:filetime>2016-05-02T07:32:05Z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2016-05-03T04:25:49Z</vt:filetime>
  </property>
  <property fmtid="{D5CDD505-2E9C-101B-9397-08002B2CF9AE}" pid="10" name="Objective-ModificationStamp">
    <vt:filetime>2016-05-03T04:25:50Z</vt:filetime>
  </property>
  <property fmtid="{D5CDD505-2E9C-101B-9397-08002B2CF9AE}" pid="11" name="Objective-Owner">
    <vt:lpwstr>O'Sullivan, Kara</vt:lpwstr>
  </property>
  <property fmtid="{D5CDD505-2E9C-101B-9397-08002B2CF9AE}" pid="12" name="Objective-Path">
    <vt:lpwstr>ESCOSA (Essential Services Commission of SA):ELECTRICITY:FRAMEWORK DEVELOPMENT:ENERGY - National Energy Customer Framework (NECF) - Implementation in South Australia - Final Report:</vt:lpwstr>
  </property>
  <property fmtid="{D5CDD505-2E9C-101B-9397-08002B2CF9AE}" pid="13" name="Objective-Parent">
    <vt:lpwstr>ENERGY - National Energy Customer Framework (NECF) - Implementation in South Australia - Final Report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r8>3</vt:r8>
  </property>
  <property fmtid="{D5CDD505-2E9C-101B-9397-08002B2CF9AE}" pid="17" name="Objective-VersionComment">
    <vt:lpwstr/>
  </property>
  <property fmtid="{D5CDD505-2E9C-101B-9397-08002B2CF9AE}" pid="18" name="Objective-FileNumber">
    <vt:lpwstr>ESCOSA16/0045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Jurisdiction [system]">
    <vt:lpwstr>Dept of Treasury &amp; Finance</vt:lpwstr>
  </property>
  <property fmtid="{D5CDD505-2E9C-101B-9397-08002B2CF9AE}" pid="22" name="Objective-B/S new (to be renamed) [system]">
    <vt:lpwstr/>
  </property>
  <property fmtid="{D5CDD505-2E9C-101B-9397-08002B2CF9AE}" pid="23" name="Objective-Branch/Section [system]">
    <vt:lpwstr>Essential Services Commission of SA (ESCOSA)</vt:lpwstr>
  </property>
  <property fmtid="{D5CDD505-2E9C-101B-9397-08002B2CF9AE}" pid="24" name="Objective-Document Type [system]">
    <vt:lpwstr>Scanned Document</vt:lpwstr>
  </property>
  <property fmtid="{D5CDD505-2E9C-101B-9397-08002B2CF9AE}" pid="25" name="Objective-Security Classification: [system]">
    <vt:lpwstr/>
  </property>
</Properties>
</file>