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nergy\Consumer &amp; Regulatory Affairs\NECF\NERL Review\NERL Review Final Report\For Publication\"/>
    </mc:Choice>
  </mc:AlternateContent>
  <bookViews>
    <workbookView xWindow="0" yWindow="0" windowWidth="28800" windowHeight="12435"/>
  </bookViews>
  <sheets>
    <sheet name="Pre NERL and NERL regime data" sheetId="1" r:id="rId1"/>
    <sheet name="ABS data" sheetId="3" r:id="rId2"/>
    <sheet name="retailer data request template" sheetId="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4" i="1" l="1"/>
  <c r="AX7" i="1"/>
  <c r="AX10" i="1"/>
  <c r="AX31" i="1"/>
  <c r="BA40" i="1" l="1"/>
  <c r="BA50" i="1"/>
  <c r="BA47" i="1"/>
  <c r="BA43" i="1"/>
  <c r="AX43" i="1"/>
  <c r="BA34" i="1" l="1"/>
  <c r="AG31" i="1"/>
  <c r="AH31" i="1"/>
  <c r="AI31" i="1"/>
  <c r="AJ31" i="1"/>
  <c r="AK31" i="1"/>
  <c r="AL31" i="1"/>
  <c r="AM31" i="1"/>
  <c r="AN31" i="1"/>
  <c r="AO31" i="1"/>
  <c r="AP31" i="1"/>
  <c r="AQ31" i="1"/>
  <c r="AR31" i="1"/>
  <c r="AS31" i="1"/>
  <c r="AT31" i="1"/>
  <c r="AU31" i="1"/>
  <c r="AV31" i="1"/>
  <c r="AW31" i="1"/>
  <c r="AY31" i="1"/>
  <c r="AZ31" i="1"/>
  <c r="BA31" i="1"/>
  <c r="AF31" i="1"/>
  <c r="BA26" i="1"/>
  <c r="BA23" i="1"/>
  <c r="BA19" i="1"/>
  <c r="BA16" i="1"/>
  <c r="BA10" i="1" l="1"/>
  <c r="BA7" i="1"/>
  <c r="AZ7" i="1"/>
  <c r="AH26" i="1" l="1"/>
  <c r="AH23" i="1"/>
  <c r="AH19" i="1"/>
  <c r="AH16" i="1"/>
  <c r="AH10" i="1"/>
  <c r="AH7" i="1"/>
  <c r="AS50" i="1" l="1"/>
  <c r="AT50" i="1"/>
  <c r="AU50" i="1"/>
  <c r="AV50" i="1"/>
  <c r="AW50" i="1"/>
  <c r="AX50" i="1"/>
  <c r="AY50" i="1"/>
  <c r="AZ50" i="1"/>
  <c r="AR50" i="1"/>
  <c r="AS47" i="1"/>
  <c r="AT47" i="1"/>
  <c r="AU47" i="1"/>
  <c r="AV47" i="1"/>
  <c r="AW47" i="1"/>
  <c r="AX47" i="1"/>
  <c r="AY47" i="1"/>
  <c r="AZ47" i="1"/>
  <c r="AR47" i="1"/>
  <c r="AS43" i="1"/>
  <c r="AT43" i="1"/>
  <c r="AU43" i="1"/>
  <c r="AV43" i="1"/>
  <c r="AW43" i="1"/>
  <c r="AY43" i="1"/>
  <c r="AZ43" i="1"/>
  <c r="AR43" i="1"/>
  <c r="AS40" i="1"/>
  <c r="AT40" i="1"/>
  <c r="AU40" i="1"/>
  <c r="AV40" i="1"/>
  <c r="AW40" i="1"/>
  <c r="AX40" i="1"/>
  <c r="AY40" i="1"/>
  <c r="AZ40" i="1"/>
  <c r="AR40" i="1"/>
  <c r="K34" i="1" l="1"/>
  <c r="L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M34" i="1"/>
  <c r="AN34" i="1"/>
  <c r="AO34" i="1"/>
  <c r="AP34" i="1"/>
  <c r="AQ34" i="1"/>
  <c r="AR34" i="1"/>
  <c r="AS34" i="1"/>
  <c r="AT34" i="1"/>
  <c r="AU34" i="1"/>
  <c r="AV34" i="1"/>
  <c r="AW34" i="1"/>
  <c r="AX34" i="1"/>
  <c r="AY34" i="1"/>
  <c r="J34" i="1"/>
  <c r="K31" i="1"/>
  <c r="L31" i="1"/>
  <c r="M31" i="1"/>
  <c r="N31" i="1"/>
  <c r="O31" i="1"/>
  <c r="P31" i="1"/>
  <c r="Q31" i="1"/>
  <c r="R31" i="1"/>
  <c r="S31" i="1"/>
  <c r="T31" i="1"/>
  <c r="U31" i="1"/>
  <c r="V31" i="1"/>
  <c r="W31" i="1"/>
  <c r="X31" i="1"/>
  <c r="Y31" i="1"/>
  <c r="Z31" i="1"/>
  <c r="AA31" i="1"/>
  <c r="AB31" i="1"/>
  <c r="AC31" i="1"/>
  <c r="AD31" i="1"/>
  <c r="AE31" i="1"/>
  <c r="J31" i="1"/>
  <c r="K26" i="1"/>
  <c r="L26" i="1"/>
  <c r="M26" i="1"/>
  <c r="N26" i="1"/>
  <c r="O26" i="1"/>
  <c r="P26" i="1"/>
  <c r="Q26" i="1"/>
  <c r="R26" i="1"/>
  <c r="S26" i="1"/>
  <c r="T26" i="1"/>
  <c r="U26" i="1"/>
  <c r="V26" i="1"/>
  <c r="W26" i="1"/>
  <c r="X26" i="1"/>
  <c r="Y26" i="1"/>
  <c r="Z26" i="1"/>
  <c r="AA26" i="1"/>
  <c r="AB26" i="1"/>
  <c r="AC26" i="1"/>
  <c r="AD26" i="1"/>
  <c r="AE26" i="1"/>
  <c r="AF26" i="1"/>
  <c r="AG26" i="1"/>
  <c r="AI26" i="1"/>
  <c r="AJ26" i="1"/>
  <c r="AK26" i="1"/>
  <c r="AL26" i="1"/>
  <c r="AM26" i="1"/>
  <c r="AN26" i="1"/>
  <c r="AO26" i="1"/>
  <c r="AP26" i="1"/>
  <c r="AQ26" i="1"/>
  <c r="AR26" i="1"/>
  <c r="AS26" i="1"/>
  <c r="AT26" i="1"/>
  <c r="AU26" i="1"/>
  <c r="AV26" i="1"/>
  <c r="AW26" i="1"/>
  <c r="AX26" i="1"/>
  <c r="AY26" i="1"/>
  <c r="AZ26" i="1"/>
  <c r="J26" i="1"/>
  <c r="K23" i="1"/>
  <c r="L23" i="1"/>
  <c r="M23" i="1"/>
  <c r="N23" i="1"/>
  <c r="O23" i="1"/>
  <c r="P23" i="1"/>
  <c r="Q23" i="1"/>
  <c r="R23" i="1"/>
  <c r="S23" i="1"/>
  <c r="T23" i="1"/>
  <c r="U23" i="1"/>
  <c r="V23" i="1"/>
  <c r="W23" i="1"/>
  <c r="X23" i="1"/>
  <c r="Y23" i="1"/>
  <c r="Z23" i="1"/>
  <c r="AA23" i="1"/>
  <c r="AB23" i="1"/>
  <c r="AC23" i="1"/>
  <c r="AD23" i="1"/>
  <c r="AE23" i="1"/>
  <c r="AF23" i="1"/>
  <c r="AG23" i="1"/>
  <c r="AI23" i="1"/>
  <c r="AJ23" i="1"/>
  <c r="AK23" i="1"/>
  <c r="AL23" i="1"/>
  <c r="AM23" i="1"/>
  <c r="AN23" i="1"/>
  <c r="AO23" i="1"/>
  <c r="AP23" i="1"/>
  <c r="AQ23" i="1"/>
  <c r="AR23" i="1"/>
  <c r="AS23" i="1"/>
  <c r="AT23" i="1"/>
  <c r="AU23" i="1"/>
  <c r="AV23" i="1"/>
  <c r="AW23" i="1"/>
  <c r="AX23" i="1"/>
  <c r="AY23" i="1"/>
  <c r="AZ23" i="1"/>
  <c r="J23" i="1"/>
  <c r="AZ16" i="1"/>
  <c r="AZ19" i="1"/>
  <c r="E19"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I19" i="1"/>
  <c r="AJ19" i="1"/>
  <c r="AK19" i="1"/>
  <c r="AL19" i="1"/>
  <c r="AM19" i="1"/>
  <c r="AN19" i="1"/>
  <c r="AO19" i="1"/>
  <c r="AP19" i="1"/>
  <c r="AQ19" i="1"/>
  <c r="AR19" i="1"/>
  <c r="AS19" i="1"/>
  <c r="AT19" i="1"/>
  <c r="AU19" i="1"/>
  <c r="AV19" i="1"/>
  <c r="AW19" i="1"/>
  <c r="AX19" i="1"/>
  <c r="AY19" i="1"/>
  <c r="D19" i="1"/>
  <c r="D16" i="1"/>
  <c r="E16" i="1"/>
  <c r="F16" i="1"/>
  <c r="G16" i="1"/>
  <c r="H16" i="1"/>
  <c r="I16" i="1"/>
  <c r="J16" i="1"/>
  <c r="K16" i="1"/>
  <c r="L16" i="1"/>
  <c r="M16" i="1"/>
  <c r="N16" i="1"/>
  <c r="O16" i="1"/>
  <c r="P16" i="1"/>
  <c r="Q16" i="1"/>
  <c r="R16" i="1"/>
  <c r="S16" i="1"/>
  <c r="T16" i="1"/>
  <c r="U16" i="1"/>
  <c r="V16" i="1"/>
  <c r="W16" i="1"/>
  <c r="X16" i="1"/>
  <c r="Y16" i="1"/>
  <c r="Z16" i="1"/>
  <c r="AA16" i="1"/>
  <c r="AB16" i="1"/>
  <c r="AC16" i="1"/>
  <c r="AD16" i="1"/>
  <c r="AE16" i="1"/>
  <c r="AF16" i="1"/>
  <c r="AG16" i="1"/>
  <c r="AI16" i="1"/>
  <c r="AJ16" i="1"/>
  <c r="AK16" i="1"/>
  <c r="AL16" i="1"/>
  <c r="AM16" i="1"/>
  <c r="AN16" i="1"/>
  <c r="AO16" i="1"/>
  <c r="AP16" i="1"/>
  <c r="AQ16" i="1"/>
  <c r="AR16" i="1"/>
  <c r="AS16" i="1"/>
  <c r="AT16" i="1"/>
  <c r="AU16" i="1"/>
  <c r="AV16" i="1"/>
  <c r="AW16" i="1"/>
  <c r="AX16" i="1"/>
  <c r="AY16" i="1"/>
  <c r="AI10" i="1"/>
  <c r="AJ10" i="1"/>
  <c r="AK10" i="1"/>
  <c r="AL10" i="1"/>
  <c r="AM10" i="1"/>
  <c r="AN10" i="1"/>
  <c r="AO10" i="1"/>
  <c r="AP10" i="1"/>
  <c r="AQ10" i="1"/>
  <c r="AR10" i="1"/>
  <c r="AS10" i="1"/>
  <c r="AT10" i="1"/>
  <c r="AU10" i="1"/>
  <c r="AV10" i="1"/>
  <c r="AW10" i="1"/>
  <c r="AY10" i="1"/>
  <c r="AZ10" i="1"/>
  <c r="AI7" i="1"/>
  <c r="AJ7" i="1"/>
  <c r="AK7" i="1"/>
  <c r="AL7" i="1"/>
  <c r="AM7" i="1"/>
  <c r="AN7" i="1"/>
  <c r="AO7" i="1"/>
  <c r="AP7" i="1"/>
  <c r="AQ7" i="1"/>
  <c r="AR7" i="1"/>
  <c r="AS7" i="1"/>
  <c r="AT7" i="1"/>
  <c r="AU7" i="1"/>
  <c r="AV7" i="1"/>
  <c r="AW7" i="1"/>
  <c r="AY7" i="1"/>
</calcChain>
</file>

<file path=xl/sharedStrings.xml><?xml version="1.0" encoding="utf-8"?>
<sst xmlns="http://schemas.openxmlformats.org/spreadsheetml/2006/main" count="494" uniqueCount="129">
  <si>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</si>
  <si>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</si>
  <si>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</si>
  <si>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</si>
  <si>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</si>
  <si>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</si>
  <si>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</si>
  <si>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</si>
  <si>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</si>
  <si>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</si>
  <si>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</si>
  <si>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</si>
  <si>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</si>
  <si>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</si>
  <si>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</si>
  <si>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</si>
  <si>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</si>
  <si>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</si>
  <si>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</si>
  <si>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</si>
  <si>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</si>
  <si>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</si>
  <si>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</si>
  <si>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</si>
  <si>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</si>
  <si>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</si>
  <si>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</si>
  <si>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</si>
  <si>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</si>
  <si>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</si>
  <si>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</si>
  <si>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</si>
  <si>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</si>
  <si>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</si>
  <si>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</si>
  <si>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</si>
  <si>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</si>
  <si>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</si>
  <si>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</si>
  <si>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</si>
  <si>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</si>
  <si>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</si>
  <si>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</si>
  <si>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</si>
  <si>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</si>
  <si>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</si>
  <si>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</si>
  <si>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</si>
  <si>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</si>
  <si>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</si>
  <si>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</si>
  <si>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</si>
  <si>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</si>
  <si>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</si>
  <si>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</si>
  <si>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</si>
  <si>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</si>
  <si>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</si>
  <si>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</si>
  <si>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</si>
  <si>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</si>
  <si>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Electricity</t>
  </si>
  <si>
    <t>Gas</t>
  </si>
  <si>
    <t>Total</t>
  </si>
  <si>
    <t>Residential</t>
  </si>
  <si>
    <t>Per 100 customers</t>
  </si>
  <si>
    <t xml:space="preserve">Residential </t>
  </si>
  <si>
    <t>NECF Review: Retailer Benefits and Costs</t>
  </si>
  <si>
    <t>You are requested to complete the attached Return to assist the Essential Services Commission of South Australia's (ESCOSA) review of the operation of  the National Energy Customer Framework in South Australia.</t>
  </si>
  <si>
    <t>Obtaining quantitative data will be important in producing a robust report on the impact of NECF to South Australian energy customers. This will enable ESCOSA to arrive at a firm conclusion, rather than leave open the question as to whether efficiencies have been achieved or not.</t>
  </si>
  <si>
    <t>General Instructions:</t>
  </si>
  <si>
    <t>Please use best efforts in completing the attached return. Where precise data is not available then your best estimate will suffice.</t>
  </si>
  <si>
    <t>Specific Instructions:</t>
  </si>
  <si>
    <t>Room is provided for you to provide any additional items that may have savings or cost data for.</t>
  </si>
  <si>
    <t>For on-going savings (benefits) and costs an estimate of average annual savings/costs is requested (with the current number of NECF jurisdictions - i.e., NSW, SA, ACT and Tas). An estimate of transitional costs is sought up to and including 30 June 2015.</t>
  </si>
  <si>
    <t>An 'Additional Comments' section is provided at the bottom of the return to invite clarification from you of any of the data provided or for any other comments you may wish to provide.</t>
  </si>
  <si>
    <t>Please direct any enquiries in completing this return to Mike Philipson, Principal Advisor, ESCOSA by:</t>
  </si>
  <si>
    <r>
      <t xml:space="preserve">Could you please send completed returns to me by </t>
    </r>
    <r>
      <rPr>
        <b/>
        <sz val="11"/>
        <color theme="1"/>
        <rFont val="Calibri"/>
        <family val="2"/>
        <scheme val="minor"/>
      </rPr>
      <t>Friday, 3 July 2015</t>
    </r>
  </si>
  <si>
    <t>Retailer (insert name): …………………………………………………………………………….</t>
  </si>
  <si>
    <t>BENEFITS</t>
  </si>
  <si>
    <t>COSTS</t>
  </si>
  <si>
    <t>Ongoing benefits</t>
  </si>
  <si>
    <t>Qualitative (Indicate with a 'Yes' or 'No')</t>
  </si>
  <si>
    <t xml:space="preserve">Quantitative (Provide average annual savings) </t>
  </si>
  <si>
    <t>Ongoing costs</t>
  </si>
  <si>
    <t>Quantitative (Provide average annual
costs)</t>
  </si>
  <si>
    <t>Transition costs</t>
  </si>
  <si>
    <t>Quantitative (Provide transitional costs to
30 June 2015)</t>
  </si>
  <si>
    <t>[$'000]</t>
  </si>
  <si>
    <t>Net savings from reduced NECF-jurisdiction performance reporting obligations, single regulator (net savings, if net positive)</t>
  </si>
  <si>
    <t>Net costs from increased NECF-jurisdiction performance reporting obligations (net costs, if net negative)</t>
  </si>
  <si>
    <t>Cost of changes to business systems for NECF (e.g., IT Systems, implementing MSATS changes, B2B changes and gas changes)</t>
  </si>
  <si>
    <t>Net savings from reduced NECF-jurisdiction compliance reporting obligations, single regulator (net savings, if net positive)</t>
  </si>
  <si>
    <t>Net costs from increased NECF-jurisdiction compliance reporting obligations (net costs, if net negative)</t>
  </si>
  <si>
    <t>Cost of reviewing business processes (e.g., hardship policy, credit collection process, transfer processes, sales processes, invoicing processes)</t>
  </si>
  <si>
    <t>Savings from harmonising documentation (e.g., notices/letters and other scale efficiencies) across NECF-jurisdictions</t>
  </si>
  <si>
    <t>On-going NECF implementation costs (e.g., external legal advice)</t>
  </si>
  <si>
    <t>Cost of changing documentation for NECF (including reviewing contract terms and conditions against NECF requirements)</t>
  </si>
  <si>
    <t>Savings from reduced consultation burden (reduced number of regulators)</t>
  </si>
  <si>
    <t>Additional credit support (credit guarantee) cost</t>
  </si>
  <si>
    <t>Cost of training staff for NECF</t>
  </si>
  <si>
    <t>Savings from reduced training</t>
  </si>
  <si>
    <t>Any other (please specify)</t>
  </si>
  <si>
    <t>Cost of external legal advice for NECF</t>
  </si>
  <si>
    <t>Savings from any change to network billing cycles</t>
  </si>
  <si>
    <t>Delayed implementation costs due to staggered adoption of NECF</t>
  </si>
  <si>
    <t xml:space="preserve">Savings from reduced credit support (credit guarantee) cost </t>
  </si>
  <si>
    <t>Cost of participating in industry consultation associated with the establishment of NECF</t>
  </si>
  <si>
    <t xml:space="preserve">Additional comments (any other related matters you may wish to raise, including any clarification in relation to items and/or amounts provided above): </t>
  </si>
  <si>
    <t>Some items in the attached return appear in both the benefit and cost columns given that, in practice, they may be either a cost or benefit (or elements of both) to an individual retailer. In such cases, please provide the net value in the appropriate column (i.e., if a net benefit then the value should appear in the benefit column).  However, in such a case the qualitative column could be filled in for both the benefit and cost columns.  An example of this is "Net savings from reduced NECF-jurisdiction performance reporting obligations (net savings, if net positive)".</t>
  </si>
  <si>
    <t xml:space="preserve">While the NECF Review is focussed on the impact to South Australian customers, you are requested to take a national perspective in completing the attached return. That is, the information should be provided at the national level, in an effort to achieve consistency in approach across retailers.
</t>
  </si>
  <si>
    <r>
      <t xml:space="preserve">Phone: (08) 8463 4322
email: mike.philipson@escosa.sa.gov.au
Could you please send completed returns to me by </t>
    </r>
    <r>
      <rPr>
        <b/>
        <sz val="11"/>
        <color theme="1"/>
        <rFont val="Calibri"/>
        <family val="2"/>
        <scheme val="minor"/>
      </rPr>
      <t>Friday, 3 July 2015</t>
    </r>
  </si>
  <si>
    <t>2015:Q2</t>
  </si>
  <si>
    <t>Calendar year</t>
  </si>
  <si>
    <r>
      <t xml:space="preserve">Unemployment Rate (%) </t>
    </r>
    <r>
      <rPr>
        <sz val="11"/>
        <color theme="1"/>
        <rFont val="Calibri Light"/>
        <family val="2"/>
        <scheme val="major"/>
      </rPr>
      <t>(Source: Australian Bureau of Statistics: 6202.0 table 7)</t>
    </r>
  </si>
  <si>
    <r>
      <t xml:space="preserve">Underemployment rate (%) </t>
    </r>
    <r>
      <rPr>
        <sz val="11"/>
        <color theme="1"/>
        <rFont val="Calibri Light"/>
        <family val="2"/>
        <scheme val="major"/>
      </rPr>
      <t>(Source: Australian Bureau of Statistics: 6202.0 table 23)</t>
    </r>
  </si>
  <si>
    <r>
      <t xml:space="preserve">South Australian electricity component of the Adelaide Consumer Price Index
</t>
    </r>
    <r>
      <rPr>
        <sz val="11"/>
        <color theme="1"/>
        <rFont val="Calibri Light"/>
        <family val="2"/>
        <scheme val="major"/>
      </rPr>
      <t>(Source: Australian Bureau of Satistics: 6401.1 table 9 A2328116F)</t>
    </r>
  </si>
  <si>
    <r>
      <t xml:space="preserve">South Australian gas component of the Adelaide Consumer Price Index
</t>
    </r>
    <r>
      <rPr>
        <sz val="11"/>
        <color theme="1"/>
        <rFont val="Calibri Light"/>
        <family val="2"/>
        <scheme val="major"/>
      </rPr>
      <t>(Source: Australian Bureau of Satistics: 6401.1 table 9 A2331896R)</t>
    </r>
  </si>
  <si>
    <t>Small business</t>
  </si>
  <si>
    <t>Pre NERL regime and NERL regime data - Essential Services Commission and Australian Energy Regulator</t>
  </si>
  <si>
    <t>Hardship program customers (residential) - all retailers</t>
  </si>
  <si>
    <t>Disconnection for non-payment - all retailers</t>
  </si>
  <si>
    <t xml:space="preserve">Number of energy customers with a debt - all retailers </t>
  </si>
  <si>
    <t xml:space="preserve">Total residential </t>
  </si>
  <si>
    <t>Total small business</t>
  </si>
  <si>
    <t xml:space="preserve">Instalment plans customers (residential) - all retailers </t>
  </si>
  <si>
    <t>Average energy debt ($) - all retailers</t>
  </si>
  <si>
    <t>Customer numbers - all Retailers</t>
  </si>
  <si>
    <t>ABS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</si>
</sst>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quot;$&quot;* #,##0_-;\-&quot;$&quot;* #,##0_-;_-&quot;$&quot;* &quot;-&quot;??_-;_-@_-"/>
    <numFmt numFmtId="165" formatCode="0.0"/>
    <numFmt numFmtId="166" formatCode="0.0;\-0.0;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u/>
      <sz val="11"/>
      <color theme="1"/>
      <name val="Calibri"/>
      <family val="2"/>
      <scheme val="minor"/>
    </font>
    <font>
      <b/>
      <sz val="14"/>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sz val="11"/>
      <color theme="0"/>
      <name val="Calibri Light"/>
      <family val="2"/>
      <scheme val="major"/>
    </font>
    <font>
      <sz val="11"/>
      <color theme="1"/>
      <name val="Calibri Light"/>
      <family val="2"/>
      <scheme val="major"/>
    </font>
    <font>
      <b/>
      <sz val="11"/>
      <color theme="1"/>
      <name val="Calibri Light"/>
      <family val="2"/>
      <scheme val="major"/>
    </font>
    <font>
      <sz val="11"/>
      <name val="Calibri Light"/>
      <family val="2"/>
      <scheme val="major"/>
    </font>
    <font>
      <b/>
      <sz val="11"/>
      <name val="Calibri Light"/>
      <family val="2"/>
      <scheme val="major"/>
    </font>
    <font>
      <sz val="11"/>
      <color theme="0"/>
      <name val="Calibri Light"/>
      <family val="2"/>
      <scheme val="major"/>
    </font>
  </fonts>
  <fills count="7">
    <fill>
      <patternFill patternType="none"/>
    </fill>
    <fill>
      <patternFill patternType="gray125"/>
    </fill>
    <fill>
      <patternFill patternType="solid">
        <fgColor rgb="FF00A8E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0070B7"/>
        <bgColor indexed="64"/>
      </patternFill>
    </fill>
  </fills>
  <borders count="120">
    <border>
      <left/>
      <right/>
      <top/>
      <bottom/>
      <diagonal/>
    </border>
    <border>
      <left/>
      <right style="medium">
        <color rgb="FF00A8E3"/>
      </right>
      <top/>
      <bottom/>
      <diagonal/>
    </border>
    <border>
      <left style="medium">
        <color rgb="FF00A8E3"/>
      </left>
      <right style="thin">
        <color rgb="FF00A8E3"/>
      </right>
      <top/>
      <bottom/>
      <diagonal/>
    </border>
    <border>
      <left style="thin">
        <color rgb="FF00A8E3"/>
      </left>
      <right style="thin">
        <color rgb="FF00A8E3"/>
      </right>
      <top/>
      <bottom/>
      <diagonal/>
    </border>
    <border>
      <left style="thin">
        <color rgb="FF00A8E3"/>
      </left>
      <right style="medium">
        <color rgb="FF00A8E3"/>
      </right>
      <top/>
      <bottom/>
      <diagonal/>
    </border>
    <border>
      <left style="medium">
        <color rgb="FF00A8E3"/>
      </left>
      <right style="thin">
        <color rgb="FF00A8E3"/>
      </right>
      <top/>
      <bottom style="medium">
        <color rgb="FF00A8E3"/>
      </bottom>
      <diagonal/>
    </border>
    <border>
      <left style="thin">
        <color rgb="FF00A8E3"/>
      </left>
      <right style="thin">
        <color rgb="FF00A8E3"/>
      </right>
      <top/>
      <bottom style="medium">
        <color rgb="FF00A8E3"/>
      </bottom>
      <diagonal/>
    </border>
    <border>
      <left style="thin">
        <color rgb="FF00A8E3"/>
      </left>
      <right style="medium">
        <color rgb="FF00A8E3"/>
      </right>
      <top/>
      <bottom style="medium">
        <color rgb="FF00A8E3"/>
      </bottom>
      <diagonal/>
    </border>
    <border>
      <left/>
      <right style="thin">
        <color rgb="FF00A8E3"/>
      </right>
      <top/>
      <bottom/>
      <diagonal/>
    </border>
    <border>
      <left style="medium">
        <color rgb="FF00A8E3"/>
      </left>
      <right style="thin">
        <color rgb="FF00A8E3"/>
      </right>
      <top/>
      <bottom style="dashed">
        <color rgb="FF00A8E3"/>
      </bottom>
      <diagonal/>
    </border>
    <border>
      <left style="thin">
        <color rgb="FF00A8E3"/>
      </left>
      <right style="thin">
        <color rgb="FF00A8E3"/>
      </right>
      <top/>
      <bottom style="dashed">
        <color rgb="FF00A8E3"/>
      </bottom>
      <diagonal/>
    </border>
    <border>
      <left style="medium">
        <color rgb="FF00A8E3"/>
      </left>
      <right style="thin">
        <color rgb="FF00A8E3"/>
      </right>
      <top style="dashed">
        <color rgb="FF00A8E3"/>
      </top>
      <bottom/>
      <diagonal/>
    </border>
    <border>
      <left style="thin">
        <color rgb="FF00A8E3"/>
      </left>
      <right style="thin">
        <color rgb="FF00A8E3"/>
      </right>
      <top style="dashed">
        <color rgb="FF00A8E3"/>
      </top>
      <bottom/>
      <diagonal/>
    </border>
    <border>
      <left style="medium">
        <color rgb="FF00A8E3"/>
      </left>
      <right style="thin">
        <color rgb="FF00A8E3"/>
      </right>
      <top style="dashed">
        <color rgb="FF00A8E3"/>
      </top>
      <bottom style="medium">
        <color rgb="FF00A8E3"/>
      </bottom>
      <diagonal/>
    </border>
    <border>
      <left style="thin">
        <color rgb="FF00A8E3"/>
      </left>
      <right style="thin">
        <color rgb="FF00A8E3"/>
      </right>
      <top style="dashed">
        <color rgb="FF00A8E3"/>
      </top>
      <bottom style="medium">
        <color rgb="FF00A8E3"/>
      </bottom>
      <diagonal/>
    </border>
    <border>
      <left style="thin">
        <color rgb="FF00A8E3"/>
      </left>
      <right style="medium">
        <color rgb="FF00A8E3"/>
      </right>
      <top style="dashed">
        <color rgb="FF00A8E3"/>
      </top>
      <bottom style="medium">
        <color rgb="FF00A8E3"/>
      </bottom>
      <diagonal/>
    </border>
    <border>
      <left style="medium">
        <color rgb="FF00A8E3"/>
      </left>
      <right style="thin">
        <color rgb="FF00A8E3"/>
      </right>
      <top style="thin">
        <color rgb="FF00A8E3"/>
      </top>
      <bottom style="dashed">
        <color rgb="FF00A8E3"/>
      </bottom>
      <diagonal/>
    </border>
    <border>
      <left style="thin">
        <color rgb="FF00A8E3"/>
      </left>
      <right style="thin">
        <color rgb="FF00A8E3"/>
      </right>
      <top style="thin">
        <color rgb="FF00A8E3"/>
      </top>
      <bottom style="dashed">
        <color rgb="FF00A8E3"/>
      </bottom>
      <diagonal/>
    </border>
    <border>
      <left/>
      <right style="thin">
        <color rgb="FF00A8E3"/>
      </right>
      <top/>
      <bottom style="dashed">
        <color rgb="FF00A8E3"/>
      </bottom>
      <diagonal/>
    </border>
    <border>
      <left/>
      <right style="thin">
        <color rgb="FF00A8E3"/>
      </right>
      <top style="dashed">
        <color rgb="FF00A8E3"/>
      </top>
      <bottom/>
      <diagonal/>
    </border>
    <border>
      <left/>
      <right style="thin">
        <color rgb="FF00A8E3"/>
      </right>
      <top style="dashed">
        <color rgb="FF00A8E3"/>
      </top>
      <bottom style="medium">
        <color rgb="FF00A8E3"/>
      </bottom>
      <diagonal/>
    </border>
    <border>
      <left style="medium">
        <color rgb="FF00A8E3"/>
      </left>
      <right style="thin">
        <color rgb="FF00A8E3"/>
      </right>
      <top style="medium">
        <color rgb="FF00A8E3"/>
      </top>
      <bottom style="dashed">
        <color rgb="FF00A8E3"/>
      </bottom>
      <diagonal/>
    </border>
    <border>
      <left style="thin">
        <color rgb="FF00A8E3"/>
      </left>
      <right style="thin">
        <color rgb="FF00A8E3"/>
      </right>
      <top style="medium">
        <color rgb="FF00A8E3"/>
      </top>
      <bottom style="dashed">
        <color rgb="FF00A8E3"/>
      </bottom>
      <diagonal/>
    </border>
    <border>
      <left style="thin">
        <color rgb="FF00A8E3"/>
      </left>
      <right style="medium">
        <color rgb="FF00A8E3"/>
      </right>
      <top style="medium">
        <color rgb="FF00A8E3"/>
      </top>
      <bottom style="dashed">
        <color rgb="FF00A8E3"/>
      </bottom>
      <diagonal/>
    </border>
    <border>
      <left style="medium">
        <color rgb="FF00A8E3"/>
      </left>
      <right style="thin">
        <color rgb="FF00A8E3"/>
      </right>
      <top style="dashed">
        <color rgb="FF00A8E3"/>
      </top>
      <bottom style="dashed">
        <color rgb="FF00A8E3"/>
      </bottom>
      <diagonal/>
    </border>
    <border>
      <left style="thin">
        <color rgb="FF00A8E3"/>
      </left>
      <right style="thin">
        <color rgb="FF00A8E3"/>
      </right>
      <top style="dashed">
        <color rgb="FF00A8E3"/>
      </top>
      <bottom style="dashed">
        <color rgb="FF00A8E3"/>
      </bottom>
      <diagonal/>
    </border>
    <border>
      <left style="thin">
        <color rgb="FF00A8E3"/>
      </left>
      <right style="medium">
        <color rgb="FF00A8E3"/>
      </right>
      <top style="dashed">
        <color rgb="FF00A8E3"/>
      </top>
      <bottom style="dashed">
        <color rgb="FF00A8E3"/>
      </bottom>
      <diagonal/>
    </border>
    <border>
      <left/>
      <right/>
      <top/>
      <bottom style="thin">
        <color auto="1"/>
      </bottom>
      <diagonal/>
    </border>
    <border>
      <left style="thin">
        <color theme="1"/>
      </left>
      <right/>
      <top style="thin">
        <color auto="1"/>
      </top>
      <bottom style="thin">
        <color auto="1"/>
      </bottom>
      <diagonal/>
    </border>
    <border>
      <left/>
      <right/>
      <top style="thin">
        <color auto="1"/>
      </top>
      <bottom style="thin">
        <color auto="1"/>
      </bottom>
      <diagonal/>
    </border>
    <border>
      <left/>
      <right style="thick">
        <color indexed="64"/>
      </right>
      <top style="thin">
        <color auto="1"/>
      </top>
      <bottom style="thin">
        <color auto="1"/>
      </bottom>
      <diagonal/>
    </border>
    <border>
      <left/>
      <right style="thin">
        <color auto="1"/>
      </right>
      <top style="thin">
        <color auto="1"/>
      </top>
      <bottom style="thin">
        <color auto="1"/>
      </bottom>
      <diagonal/>
    </border>
    <border>
      <left style="thin">
        <color theme="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indexed="64"/>
      </right>
      <top style="thin">
        <color auto="1"/>
      </top>
      <bottom/>
      <diagonal/>
    </border>
    <border>
      <left style="thick">
        <color indexed="64"/>
      </left>
      <right style="thin">
        <color auto="1"/>
      </right>
      <top style="thin">
        <color indexed="64"/>
      </top>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thin">
        <color theme="1"/>
      </left>
      <right style="thin">
        <color auto="1"/>
      </right>
      <top/>
      <bottom/>
      <diagonal/>
    </border>
    <border>
      <left style="thin">
        <color auto="1"/>
      </left>
      <right style="thin">
        <color auto="1"/>
      </right>
      <top/>
      <bottom/>
      <diagonal/>
    </border>
    <border>
      <left style="thin">
        <color auto="1"/>
      </left>
      <right style="thick">
        <color indexed="64"/>
      </right>
      <top/>
      <bottom/>
      <diagonal/>
    </border>
    <border>
      <left style="thick">
        <color indexed="64"/>
      </left>
      <right style="thin">
        <color auto="1"/>
      </right>
      <top/>
      <bottom/>
      <diagonal/>
    </border>
    <border>
      <left style="thin">
        <color auto="1"/>
      </left>
      <right style="medium">
        <color indexed="64"/>
      </right>
      <top/>
      <bottom/>
      <diagonal/>
    </border>
    <border>
      <left style="medium">
        <color indexed="64"/>
      </left>
      <right style="thin">
        <color auto="1"/>
      </right>
      <top/>
      <bottom/>
      <diagonal/>
    </border>
    <border>
      <left style="thin">
        <color theme="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indexed="64"/>
      </right>
      <top/>
      <bottom style="thin">
        <color auto="1"/>
      </bottom>
      <diagonal/>
    </border>
    <border>
      <left style="thick">
        <color indexed="64"/>
      </left>
      <right style="thin">
        <color auto="1"/>
      </right>
      <top/>
      <bottom style="thin">
        <color auto="1"/>
      </bottom>
      <diagonal/>
    </border>
    <border>
      <left style="medium">
        <color indexed="64"/>
      </left>
      <right style="thin">
        <color auto="1"/>
      </right>
      <top/>
      <bottom style="thin">
        <color theme="1"/>
      </bottom>
      <diagonal/>
    </border>
    <border>
      <left style="thin">
        <color auto="1"/>
      </left>
      <right style="thin">
        <color auto="1"/>
      </right>
      <top style="thin">
        <color auto="1"/>
      </top>
      <bottom style="thin">
        <color theme="0" tint="-0.249977111117893"/>
      </bottom>
      <diagonal/>
    </border>
    <border>
      <left style="thin">
        <color auto="1"/>
      </left>
      <right style="thick">
        <color indexed="64"/>
      </right>
      <top style="thin">
        <color auto="1"/>
      </top>
      <bottom style="thin">
        <color theme="0" tint="-0.249977111117893"/>
      </bottom>
      <diagonal/>
    </border>
    <border>
      <left style="thick">
        <color indexed="64"/>
      </left>
      <right style="thin">
        <color auto="1"/>
      </right>
      <top style="thin">
        <color auto="1"/>
      </top>
      <bottom style="thin">
        <color theme="0" tint="-0.249977111117893"/>
      </bottom>
      <diagonal/>
    </border>
    <border>
      <left style="thin">
        <color auto="1"/>
      </left>
      <right style="medium">
        <color indexed="64"/>
      </right>
      <top style="thin">
        <color auto="1"/>
      </top>
      <bottom style="thin">
        <color theme="0" tint="-0.249977111117893"/>
      </bottom>
      <diagonal/>
    </border>
    <border>
      <left style="medium">
        <color indexed="64"/>
      </left>
      <right style="thin">
        <color auto="1"/>
      </right>
      <top style="thin">
        <color theme="1"/>
      </top>
      <bottom style="thin">
        <color theme="0" tint="-0.249977111117893"/>
      </bottom>
      <diagonal/>
    </border>
    <border>
      <left style="thin">
        <color auto="1"/>
      </left>
      <right style="thin">
        <color auto="1"/>
      </right>
      <top style="thin">
        <color theme="0" tint="-0.249977111117893"/>
      </top>
      <bottom style="thin">
        <color theme="0" tint="-0.249977111117893"/>
      </bottom>
      <diagonal/>
    </border>
    <border>
      <left style="thin">
        <color auto="1"/>
      </left>
      <right style="thick">
        <color indexed="64"/>
      </right>
      <top style="thin">
        <color theme="0" tint="-0.249977111117893"/>
      </top>
      <bottom style="thin">
        <color theme="0" tint="-0.249977111117893"/>
      </bottom>
      <diagonal/>
    </border>
    <border>
      <left style="thick">
        <color indexed="64"/>
      </left>
      <right style="thin">
        <color theme="1"/>
      </right>
      <top style="thin">
        <color theme="0" tint="-0.249977111117893"/>
      </top>
      <bottom style="thin">
        <color theme="0" tint="-0.249977111117893"/>
      </bottom>
      <diagonal/>
    </border>
    <border>
      <left style="thin">
        <color theme="1"/>
      </left>
      <right style="thin">
        <color theme="1"/>
      </right>
      <top style="thin">
        <color theme="0" tint="-0.249977111117893"/>
      </top>
      <bottom style="thin">
        <color theme="0" tint="-0.249977111117893"/>
      </bottom>
      <diagonal/>
    </border>
    <border>
      <left style="thin">
        <color theme="1"/>
      </left>
      <right style="medium">
        <color indexed="64"/>
      </right>
      <top style="thin">
        <color theme="0" tint="-0.249977111117893"/>
      </top>
      <bottom style="thin">
        <color theme="0" tint="-0.249977111117893"/>
      </bottom>
      <diagonal/>
    </border>
    <border>
      <left style="medium">
        <color indexed="64"/>
      </left>
      <right style="thin">
        <color auto="1"/>
      </right>
      <top style="thin">
        <color theme="0" tint="-0.249977111117893"/>
      </top>
      <bottom style="thin">
        <color theme="0" tint="-0.249977111117893"/>
      </bottom>
      <diagonal/>
    </border>
    <border>
      <left style="thin">
        <color theme="1"/>
      </left>
      <right style="thin">
        <color auto="1"/>
      </right>
      <top style="thin">
        <color theme="0" tint="-0.249977111117893"/>
      </top>
      <bottom style="thin">
        <color theme="0" tint="-0.249977111117893"/>
      </bottom>
      <diagonal/>
    </border>
    <border>
      <left style="thin">
        <color auto="1"/>
      </left>
      <right style="thin">
        <color auto="1"/>
      </right>
      <top style="thin">
        <color theme="0" tint="-0.249977111117893"/>
      </top>
      <bottom/>
      <diagonal/>
    </border>
    <border>
      <left style="thin">
        <color auto="1"/>
      </left>
      <right/>
      <top style="thin">
        <color theme="0" tint="-0.249977111117893"/>
      </top>
      <bottom style="thin">
        <color theme="0" tint="-0.249977111117893"/>
      </bottom>
      <diagonal/>
    </border>
    <border>
      <left style="thin">
        <color theme="1"/>
      </left>
      <right/>
      <top/>
      <bottom/>
      <diagonal/>
    </border>
    <border>
      <left style="thin">
        <color theme="1"/>
      </left>
      <right/>
      <top/>
      <bottom style="thin">
        <color theme="0" tint="-0.249977111117893"/>
      </bottom>
      <diagonal/>
    </border>
    <border>
      <left/>
      <right style="thin">
        <color auto="1"/>
      </right>
      <top/>
      <bottom/>
      <diagonal/>
    </border>
    <border>
      <left style="thick">
        <color indexed="64"/>
      </left>
      <right style="thin">
        <color theme="1"/>
      </right>
      <top style="thin">
        <color theme="0" tint="-0.249977111117893"/>
      </top>
      <bottom style="dashDot">
        <color indexed="64"/>
      </bottom>
      <diagonal/>
    </border>
    <border>
      <left style="thin">
        <color theme="1"/>
      </left>
      <right style="thin">
        <color theme="1"/>
      </right>
      <top style="thin">
        <color theme="0" tint="-0.249977111117893"/>
      </top>
      <bottom style="dashDot">
        <color indexed="64"/>
      </bottom>
      <diagonal/>
    </border>
    <border>
      <left style="thin">
        <color theme="1"/>
      </left>
      <right style="medium">
        <color theme="1"/>
      </right>
      <top style="thin">
        <color theme="0" tint="-0.249977111117893"/>
      </top>
      <bottom style="dashDot">
        <color indexed="64"/>
      </bottom>
      <diagonal/>
    </border>
    <border>
      <left style="medium">
        <color theme="1"/>
      </left>
      <right style="thin">
        <color theme="1"/>
      </right>
      <top style="thin">
        <color theme="0" tint="-0.249977111117893"/>
      </top>
      <bottom style="thin">
        <color theme="0" tint="-0.249977111117893"/>
      </bottom>
      <diagonal/>
    </border>
    <border>
      <left style="thick">
        <color indexed="64"/>
      </left>
      <right style="thin">
        <color auto="1"/>
      </right>
      <top style="dashDot">
        <color indexed="64"/>
      </top>
      <bottom/>
      <diagonal/>
    </border>
    <border>
      <left style="thin">
        <color auto="1"/>
      </left>
      <right style="thin">
        <color auto="1"/>
      </right>
      <top style="dashDot">
        <color indexed="64"/>
      </top>
      <bottom/>
      <diagonal/>
    </border>
    <border>
      <left style="thin">
        <color auto="1"/>
      </left>
      <right style="medium">
        <color indexed="64"/>
      </right>
      <top style="dashDot">
        <color indexed="64"/>
      </top>
      <bottom/>
      <diagonal/>
    </border>
    <border>
      <left style="thick">
        <color indexed="64"/>
      </left>
      <right style="thin">
        <color auto="1"/>
      </right>
      <top style="thin">
        <color theme="0" tint="-0.249977111117893"/>
      </top>
      <bottom style="thin">
        <color theme="0" tint="-0.249977111117893"/>
      </bottom>
      <diagonal/>
    </border>
    <border>
      <left style="thin">
        <color auto="1"/>
      </left>
      <right style="medium">
        <color indexed="64"/>
      </right>
      <top style="thin">
        <color theme="0" tint="-0.249977111117893"/>
      </top>
      <bottom style="thin">
        <color theme="0" tint="-0.249977111117893"/>
      </bottom>
      <diagonal/>
    </border>
    <border>
      <left style="thin">
        <color theme="1"/>
      </left>
      <right style="thin">
        <color auto="1"/>
      </right>
      <top style="thin">
        <color theme="0" tint="-0.249977111117893"/>
      </top>
      <bottom style="dashDot">
        <color theme="1"/>
      </bottom>
      <diagonal/>
    </border>
    <border>
      <left style="thin">
        <color auto="1"/>
      </left>
      <right style="thin">
        <color auto="1"/>
      </right>
      <top style="thin">
        <color theme="0" tint="-0.249977111117893"/>
      </top>
      <bottom style="dashDot">
        <color theme="1"/>
      </bottom>
      <diagonal/>
    </border>
    <border>
      <left style="medium">
        <color indexed="64"/>
      </left>
      <right style="thin">
        <color auto="1"/>
      </right>
      <top style="thin">
        <color theme="0" tint="-0.249977111117893"/>
      </top>
      <bottom style="dashDot">
        <color theme="1"/>
      </bottom>
      <diagonal/>
    </border>
    <border>
      <left style="thin">
        <color theme="1"/>
      </left>
      <right style="thin">
        <color auto="1"/>
      </right>
      <top style="dashDot">
        <color theme="1"/>
      </top>
      <bottom style="thin">
        <color theme="0" tint="-0.249977111117893"/>
      </bottom>
      <diagonal/>
    </border>
    <border>
      <left style="thin">
        <color auto="1"/>
      </left>
      <right style="thin">
        <color auto="1"/>
      </right>
      <top style="dashDot">
        <color theme="1"/>
      </top>
      <bottom style="thin">
        <color theme="0" tint="-0.249977111117893"/>
      </bottom>
      <diagonal/>
    </border>
    <border>
      <left style="thin">
        <color auto="1"/>
      </left>
      <right style="thick">
        <color indexed="64"/>
      </right>
      <top style="dashDot">
        <color theme="1"/>
      </top>
      <bottom style="thin">
        <color theme="0" tint="-0.249977111117893"/>
      </bottom>
      <diagonal/>
    </border>
    <border>
      <left style="medium">
        <color indexed="64"/>
      </left>
      <right style="thin">
        <color auto="1"/>
      </right>
      <top style="dashDot">
        <color theme="1"/>
      </top>
      <bottom style="thin">
        <color theme="0" tint="-0.249977111117893"/>
      </bottom>
      <diagonal/>
    </border>
    <border>
      <left style="thin">
        <color auto="1"/>
      </left>
      <right style="thin">
        <color auto="1"/>
      </right>
      <top/>
      <bottom style="thin">
        <color theme="0" tint="-0.249977111117893"/>
      </bottom>
      <diagonal/>
    </border>
    <border>
      <left style="thin">
        <color theme="1"/>
      </left>
      <right style="thin">
        <color theme="1"/>
      </right>
      <top/>
      <bottom style="thin">
        <color theme="0" tint="-0.249977111117893"/>
      </bottom>
      <diagonal/>
    </border>
    <border>
      <left style="thin">
        <color theme="1"/>
      </left>
      <right style="thick">
        <color indexed="64"/>
      </right>
      <top style="thin">
        <color theme="0" tint="-0.249977111117893"/>
      </top>
      <bottom style="thin">
        <color theme="0" tint="-0.249977111117893"/>
      </bottom>
      <diagonal/>
    </border>
    <border>
      <left style="thin">
        <color auto="1"/>
      </left>
      <right/>
      <top/>
      <bottom/>
      <diagonal/>
    </border>
    <border>
      <left style="thin">
        <color theme="1"/>
      </left>
      <right style="thin">
        <color theme="1"/>
      </right>
      <top style="thin">
        <color theme="0" tint="-0.249977111117893"/>
      </top>
      <bottom style="thin">
        <color auto="1"/>
      </bottom>
      <diagonal/>
    </border>
    <border>
      <left style="thin">
        <color theme="1"/>
      </left>
      <right style="thin">
        <color auto="1"/>
      </right>
      <top style="thin">
        <color theme="0" tint="-0.249977111117893"/>
      </top>
      <bottom style="thin">
        <color theme="1"/>
      </bottom>
      <diagonal/>
    </border>
    <border>
      <left style="thin">
        <color auto="1"/>
      </left>
      <right/>
      <top style="thin">
        <color theme="0" tint="-0.249977111117893"/>
      </top>
      <bottom style="thin">
        <color theme="1"/>
      </bottom>
      <diagonal/>
    </border>
    <border>
      <left style="thick">
        <color indexed="64"/>
      </left>
      <right style="thin">
        <color auto="1"/>
      </right>
      <top style="thin">
        <color theme="0" tint="-0.249977111117893"/>
      </top>
      <bottom style="thin">
        <color auto="1"/>
      </bottom>
      <diagonal/>
    </border>
    <border>
      <left style="thin">
        <color auto="1"/>
      </left>
      <right style="thin">
        <color theme="1"/>
      </right>
      <top/>
      <bottom style="thin">
        <color theme="1"/>
      </bottom>
      <diagonal/>
    </border>
    <border>
      <left style="thin">
        <color theme="1"/>
      </left>
      <right style="medium">
        <color indexed="64"/>
      </right>
      <top style="thin">
        <color theme="0" tint="-0.249977111117893"/>
      </top>
      <bottom style="thin">
        <color theme="1"/>
      </bottom>
      <diagonal/>
    </border>
    <border>
      <left style="medium">
        <color indexed="64"/>
      </left>
      <right style="thin">
        <color auto="1"/>
      </right>
      <top style="thin">
        <color theme="0" tint="-0.249977111117893"/>
      </top>
      <bottom style="thin">
        <color auto="1"/>
      </bottom>
      <diagonal/>
    </border>
    <border>
      <left style="thin">
        <color auto="1"/>
      </left>
      <right style="thin">
        <color auto="1"/>
      </right>
      <top style="thin">
        <color theme="0" tint="-0.249977111117893"/>
      </top>
      <bottom style="thin">
        <color auto="1"/>
      </bottom>
      <diagonal/>
    </border>
    <border>
      <left style="thin">
        <color rgb="FF00A8E3"/>
      </left>
      <right style="medium">
        <color rgb="FF00A8E3"/>
      </right>
      <top/>
      <bottom style="dotted">
        <color rgb="FF00A8E3"/>
      </bottom>
      <diagonal/>
    </border>
    <border>
      <left style="thin">
        <color rgb="FF00A8E3"/>
      </left>
      <right style="medium">
        <color rgb="FF00A8E3"/>
      </right>
      <top/>
      <bottom style="dashed">
        <color rgb="FF00A8E3"/>
      </bottom>
      <diagonal/>
    </border>
    <border>
      <left style="thin">
        <color rgb="FF00A8E3"/>
      </left>
      <right style="medium">
        <color rgb="FF00A8E3"/>
      </right>
      <top style="thin">
        <color rgb="FF00A8E3"/>
      </top>
      <bottom style="dashed">
        <color rgb="FF00A8E3"/>
      </bottom>
      <diagonal/>
    </border>
    <border>
      <left style="thin">
        <color rgb="FF00A8E3"/>
      </left>
      <right style="medium">
        <color rgb="FF00A8E3"/>
      </right>
      <top style="dashed">
        <color rgb="FF00A8E3"/>
      </top>
      <bottom/>
      <diagonal/>
    </border>
    <border>
      <left style="thin">
        <color rgb="FF00A8E3"/>
      </left>
      <right/>
      <top/>
      <bottom style="medium">
        <color rgb="FF00A8E3"/>
      </bottom>
      <diagonal/>
    </border>
    <border>
      <left style="thin">
        <color rgb="FF00A8E3"/>
      </left>
      <right/>
      <top style="medium">
        <color rgb="FF00A8E3"/>
      </top>
      <bottom style="dashed">
        <color rgb="FF00A8E3"/>
      </bottom>
      <diagonal/>
    </border>
    <border>
      <left style="thin">
        <color rgb="FF00A8E3"/>
      </left>
      <right/>
      <top style="dashed">
        <color rgb="FF00A8E3"/>
      </top>
      <bottom style="dashed">
        <color rgb="FF00A8E3"/>
      </bottom>
      <diagonal/>
    </border>
    <border>
      <left style="thin">
        <color rgb="FF00A8E3"/>
      </left>
      <right/>
      <top style="dashed">
        <color rgb="FF00A8E3"/>
      </top>
      <bottom style="medium">
        <color rgb="FF00A8E3"/>
      </bottom>
      <diagonal/>
    </border>
    <border>
      <left style="medium">
        <color rgb="FF00A8E3"/>
      </left>
      <right/>
      <top/>
      <bottom/>
      <diagonal/>
    </border>
    <border>
      <left style="medium">
        <color rgb="FF00A8E3"/>
      </left>
      <right style="medium">
        <color rgb="FF00A8E3"/>
      </right>
      <top/>
      <bottom/>
      <diagonal/>
    </border>
    <border>
      <left style="medium">
        <color rgb="FF00A8E3"/>
      </left>
      <right style="medium">
        <color rgb="FF00A8E3"/>
      </right>
      <top/>
      <bottom style="dashed">
        <color rgb="FF00A8E3"/>
      </bottom>
      <diagonal/>
    </border>
    <border>
      <left style="medium">
        <color rgb="FF00A8E3"/>
      </left>
      <right style="medium">
        <color rgb="FF00A8E3"/>
      </right>
      <top/>
      <bottom style="medium">
        <color rgb="FF00A8E3"/>
      </bottom>
      <diagonal/>
    </border>
    <border>
      <left style="medium">
        <color rgb="FF00A8E3"/>
      </left>
      <right style="medium">
        <color rgb="FF00A8E3"/>
      </right>
      <top style="dashed">
        <color rgb="FF00A8E3"/>
      </top>
      <bottom style="medium">
        <color rgb="FF00A8E3"/>
      </bottom>
      <diagonal/>
    </border>
    <border>
      <left style="medium">
        <color rgb="FF00A8E3"/>
      </left>
      <right style="medium">
        <color rgb="FF00A8E3"/>
      </right>
      <top style="thin">
        <color rgb="FF00A8E3"/>
      </top>
      <bottom style="dashed">
        <color rgb="FF00A8E3"/>
      </bottom>
      <diagonal/>
    </border>
    <border>
      <left style="medium">
        <color rgb="FF00A8E3"/>
      </left>
      <right style="medium">
        <color rgb="FF00A8E3"/>
      </right>
      <top style="dashed">
        <color rgb="FF00A8E3"/>
      </top>
      <bottom/>
      <diagonal/>
    </border>
    <border>
      <left style="medium">
        <color rgb="FF00A8E3"/>
      </left>
      <right style="medium">
        <color rgb="FF00A8E3"/>
      </right>
      <top style="dashed">
        <color rgb="FF00A8E3"/>
      </top>
      <bottom style="thin">
        <color rgb="FF00A8E3"/>
      </bottom>
      <diagonal/>
    </border>
    <border>
      <left style="medium">
        <color rgb="FF00A8E3"/>
      </left>
      <right style="thin">
        <color rgb="FF00A8E3"/>
      </right>
      <top style="dashed">
        <color rgb="FF00A8E3"/>
      </top>
      <bottom style="thin">
        <color rgb="FF00A8E3"/>
      </bottom>
      <diagonal/>
    </border>
    <border>
      <left style="thin">
        <color rgb="FF00A8E3"/>
      </left>
      <right style="thin">
        <color rgb="FF00A8E3"/>
      </right>
      <top style="dashed">
        <color rgb="FF00A8E3"/>
      </top>
      <bottom style="thin">
        <color rgb="FF00A8E3"/>
      </bottom>
      <diagonal/>
    </border>
    <border>
      <left style="thin">
        <color rgb="FF00A8E3"/>
      </left>
      <right style="medium">
        <color rgb="FF00A8E3"/>
      </right>
      <top style="dashed">
        <color rgb="FF00A8E3"/>
      </top>
      <bottom style="thin">
        <color rgb="FF00A8E3"/>
      </bottom>
      <diagonal/>
    </border>
    <border>
      <left style="medium">
        <color rgb="FF00A8E3"/>
      </left>
      <right style="medium">
        <color rgb="FF00A8E3"/>
      </right>
      <top style="dashed">
        <color rgb="FF00A8E3"/>
      </top>
      <bottom style="dashed">
        <color rgb="FF00A8E3"/>
      </bottom>
      <diagonal/>
    </border>
    <border>
      <left style="medium">
        <color rgb="FF00A8E3"/>
      </left>
      <right style="medium">
        <color rgb="FF00A8E3"/>
      </right>
      <top style="thin">
        <color rgb="FF00A8E3"/>
      </top>
      <bottom/>
      <diagonal/>
    </border>
    <border>
      <left/>
      <right style="thin">
        <color rgb="FF00A8E3"/>
      </right>
      <top style="thin">
        <color rgb="FF00A8E3"/>
      </top>
      <bottom/>
      <diagonal/>
    </border>
    <border>
      <left style="thin">
        <color rgb="FF00A8E3"/>
      </left>
      <right style="thin">
        <color rgb="FF00A8E3"/>
      </right>
      <top style="thin">
        <color rgb="FF00A8E3"/>
      </top>
      <bottom/>
      <diagonal/>
    </border>
    <border>
      <left style="thin">
        <color rgb="FF00A8E3"/>
      </left>
      <right style="medium">
        <color rgb="FF00A8E3"/>
      </right>
      <top style="thin">
        <color rgb="FF00A8E3"/>
      </top>
      <bottom/>
      <diagonal/>
    </border>
    <border>
      <left/>
      <right style="thin">
        <color rgb="FF00A8E3"/>
      </right>
      <top style="dashed">
        <color rgb="FF00A8E3"/>
      </top>
      <bottom style="thin">
        <color rgb="FF00A8E3"/>
      </bottom>
      <diagonal/>
    </border>
    <border>
      <left style="medium">
        <color rgb="FF00A8E3"/>
      </left>
      <right style="medium">
        <color rgb="FF00A8E3"/>
      </right>
      <top style="medium">
        <color rgb="FF00A8E3"/>
      </top>
      <bottom style="dashed">
        <color rgb="FF00A8E3"/>
      </bottom>
      <diagonal/>
    </border>
  </borders>
  <cellStyleXfs count="2">
    <xf numFmtId="0" fontId="0" fillId="0" borderId="0"/>
    <xf numFmtId="44" fontId="1" fillId="0" borderId="0" applyFont="0" applyFill="0" applyBorder="0" applyAlignment="0" applyProtection="0"/>
  </cellStyleXfs>
  <cellXfs count="217">
    <xf numFmtId="0" fontId="0" fillId="0" borderId="0" xfId="0"/>
    <xf numFmtId="4" fontId="0" fillId="0" borderId="0" xfId="0" applyNumberFormat="1" applyBorder="1"/>
    <xf numFmtId="0" fontId="0" fillId="0" borderId="0" xfId="0" applyFont="1" applyFill="1"/>
    <xf numFmtId="0" fontId="0" fillId="3" borderId="0" xfId="0" applyFill="1"/>
    <xf numFmtId="0" fontId="3" fillId="3" borderId="0" xfId="0" applyFont="1" applyFill="1"/>
    <xf numFmtId="0" fontId="4" fillId="3" borderId="0" xfId="0" applyFont="1" applyFill="1"/>
    <xf numFmtId="0" fontId="0" fillId="3" borderId="0" xfId="0" applyFill="1" applyAlignment="1">
      <alignment vertical="center"/>
    </xf>
    <xf numFmtId="0" fontId="0" fillId="3" borderId="0" xfId="0" applyFill="1" applyAlignment="1">
      <alignment horizontal="left" vertical="center"/>
    </xf>
    <xf numFmtId="0" fontId="0" fillId="0" borderId="0" xfId="0" applyAlignment="1">
      <alignment vertical="center"/>
    </xf>
    <xf numFmtId="0" fontId="2" fillId="3" borderId="27" xfId="0" applyFont="1" applyFill="1" applyBorder="1" applyAlignment="1">
      <alignment horizontal="left" wrapText="1"/>
    </xf>
    <xf numFmtId="0" fontId="2" fillId="3" borderId="27" xfId="0" applyFont="1" applyFill="1" applyBorder="1" applyAlignment="1">
      <alignment wrapText="1"/>
    </xf>
    <xf numFmtId="0" fontId="0" fillId="3" borderId="27" xfId="0" applyFill="1" applyBorder="1"/>
    <xf numFmtId="0" fontId="2" fillId="4" borderId="46"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3" borderId="51" xfId="0" applyFont="1" applyFill="1" applyBorder="1" applyAlignment="1">
      <alignment vertical="center" wrapText="1"/>
    </xf>
    <xf numFmtId="0" fontId="6" fillId="3" borderId="49" xfId="0" applyFont="1" applyFill="1" applyBorder="1" applyAlignment="1">
      <alignment vertical="center"/>
    </xf>
    <xf numFmtId="0" fontId="6" fillId="3" borderId="52" xfId="0" applyFont="1" applyFill="1" applyBorder="1" applyAlignment="1">
      <alignment vertical="center"/>
    </xf>
    <xf numFmtId="0" fontId="6" fillId="0" borderId="53" xfId="0" applyFont="1" applyBorder="1" applyAlignment="1">
      <alignment vertical="center" wrapText="1"/>
    </xf>
    <xf numFmtId="0" fontId="6" fillId="0" borderId="33" xfId="0" applyFont="1" applyBorder="1" applyAlignment="1">
      <alignment vertical="center" wrapText="1"/>
    </xf>
    <xf numFmtId="0" fontId="6" fillId="0" borderId="54" xfId="0" applyFont="1" applyBorder="1" applyAlignment="1">
      <alignment vertical="center" wrapText="1"/>
    </xf>
    <xf numFmtId="0" fontId="6" fillId="0" borderId="55" xfId="0" applyFont="1" applyBorder="1" applyAlignment="1">
      <alignment vertical="center" wrapText="1"/>
    </xf>
    <xf numFmtId="0" fontId="6" fillId="3" borderId="56" xfId="0" applyFont="1" applyFill="1" applyBorder="1" applyAlignment="1">
      <alignment vertical="center" wrapText="1"/>
    </xf>
    <xf numFmtId="0" fontId="6" fillId="3" borderId="57" xfId="0" applyFont="1" applyFill="1" applyBorder="1" applyAlignment="1">
      <alignment vertical="center" wrapText="1"/>
    </xf>
    <xf numFmtId="0" fontId="6" fillId="3" borderId="58" xfId="0" applyFont="1" applyFill="1" applyBorder="1" applyAlignment="1">
      <alignment vertical="center" wrapText="1"/>
    </xf>
    <xf numFmtId="0" fontId="6" fillId="0" borderId="59" xfId="0" applyFont="1" applyBorder="1" applyAlignment="1">
      <alignment vertical="center" wrapText="1"/>
    </xf>
    <xf numFmtId="0" fontId="6" fillId="0" borderId="60" xfId="0" applyFont="1" applyBorder="1" applyAlignment="1">
      <alignment vertical="center" wrapText="1"/>
    </xf>
    <xf numFmtId="0" fontId="6" fillId="0" borderId="61" xfId="0" applyFont="1" applyBorder="1" applyAlignment="1">
      <alignment vertical="center" wrapText="1"/>
    </xf>
    <xf numFmtId="0" fontId="6" fillId="0" borderId="62" xfId="0" applyFont="1" applyBorder="1" applyAlignment="1">
      <alignment vertical="center" wrapText="1"/>
    </xf>
    <xf numFmtId="0" fontId="6" fillId="0" borderId="56" xfId="0" applyFont="1" applyBorder="1" applyAlignment="1">
      <alignment horizontal="left" vertical="center" wrapText="1"/>
    </xf>
    <xf numFmtId="0" fontId="0" fillId="3" borderId="63" xfId="0" applyFill="1" applyBorder="1" applyAlignment="1">
      <alignment vertical="center" wrapText="1"/>
    </xf>
    <xf numFmtId="0" fontId="0" fillId="3" borderId="64" xfId="0" applyFill="1" applyBorder="1" applyAlignment="1">
      <alignment vertical="center" wrapText="1"/>
    </xf>
    <xf numFmtId="0" fontId="6" fillId="0" borderId="65" xfId="0" applyFont="1" applyBorder="1" applyAlignment="1">
      <alignment vertical="center" wrapText="1"/>
    </xf>
    <xf numFmtId="0" fontId="6" fillId="0" borderId="66" xfId="0" applyFont="1" applyBorder="1" applyAlignment="1">
      <alignment horizontal="left" vertical="center" wrapText="1"/>
    </xf>
    <xf numFmtId="0" fontId="0" fillId="3" borderId="67" xfId="0" applyFill="1" applyBorder="1" applyAlignment="1">
      <alignment vertical="center" wrapText="1"/>
    </xf>
    <xf numFmtId="0" fontId="0" fillId="3" borderId="68" xfId="0" applyFill="1" applyBorder="1" applyAlignment="1">
      <alignment vertical="center" wrapText="1"/>
    </xf>
    <xf numFmtId="0" fontId="6" fillId="0" borderId="69" xfId="0" applyFont="1" applyBorder="1" applyAlignment="1">
      <alignment vertical="center" wrapText="1"/>
    </xf>
    <xf numFmtId="0" fontId="6" fillId="0" borderId="60" xfId="0" applyFont="1" applyFill="1" applyBorder="1" applyAlignment="1">
      <alignment vertical="center" wrapText="1"/>
    </xf>
    <xf numFmtId="0" fontId="7" fillId="3" borderId="70" xfId="0" applyFont="1" applyFill="1" applyBorder="1" applyAlignment="1">
      <alignment vertical="center" wrapText="1"/>
    </xf>
    <xf numFmtId="0" fontId="0" fillId="3" borderId="71" xfId="0" applyFill="1" applyBorder="1" applyAlignment="1">
      <alignment vertical="center" wrapText="1"/>
    </xf>
    <xf numFmtId="0" fontId="0" fillId="3" borderId="72" xfId="0" applyFill="1" applyBorder="1" applyAlignment="1">
      <alignment vertical="center" wrapText="1"/>
    </xf>
    <xf numFmtId="0" fontId="0" fillId="3" borderId="73" xfId="0" applyFill="1" applyBorder="1" applyAlignment="1">
      <alignment vertical="center" wrapText="1"/>
    </xf>
    <xf numFmtId="0" fontId="0" fillId="3" borderId="54" xfId="0" applyFill="1" applyBorder="1" applyAlignment="1">
      <alignment vertical="center" wrapText="1"/>
    </xf>
    <xf numFmtId="0" fontId="0" fillId="3" borderId="74" xfId="0" applyFill="1" applyBorder="1" applyAlignment="1">
      <alignment vertical="center" wrapText="1"/>
    </xf>
    <xf numFmtId="0" fontId="6" fillId="0" borderId="75" xfId="0" applyFont="1" applyBorder="1" applyAlignment="1">
      <alignment vertical="center" wrapText="1"/>
    </xf>
    <xf numFmtId="0" fontId="0" fillId="0" borderId="76" xfId="0" applyBorder="1"/>
    <xf numFmtId="0" fontId="6" fillId="0" borderId="77" xfId="0" applyFont="1" applyBorder="1" applyAlignment="1">
      <alignment vertical="center" wrapText="1"/>
    </xf>
    <xf numFmtId="0" fontId="6" fillId="0" borderId="76" xfId="0" applyFont="1" applyBorder="1" applyAlignment="1">
      <alignment vertical="center" wrapText="1"/>
    </xf>
    <xf numFmtId="0" fontId="7" fillId="0" borderId="78" xfId="0" applyFont="1" applyBorder="1" applyAlignment="1">
      <alignment vertical="center" wrapText="1"/>
    </xf>
    <xf numFmtId="0" fontId="6" fillId="0" borderId="79" xfId="0" applyFont="1" applyBorder="1" applyAlignment="1">
      <alignment vertical="center" wrapText="1"/>
    </xf>
    <xf numFmtId="0" fontId="6" fillId="0" borderId="80" xfId="0" applyFont="1" applyBorder="1" applyAlignment="1">
      <alignment vertical="center" wrapText="1"/>
    </xf>
    <xf numFmtId="0" fontId="7" fillId="3" borderId="81" xfId="0" applyFont="1" applyFill="1" applyBorder="1" applyAlignment="1">
      <alignment vertical="center" wrapText="1"/>
    </xf>
    <xf numFmtId="0" fontId="6" fillId="0" borderId="82" xfId="0" applyFont="1" applyBorder="1" applyAlignment="1">
      <alignment vertical="center" wrapText="1"/>
    </xf>
    <xf numFmtId="0" fontId="0" fillId="0" borderId="60" xfId="0" applyBorder="1"/>
    <xf numFmtId="0" fontId="0" fillId="3" borderId="73" xfId="0" applyFill="1" applyBorder="1" applyAlignment="1">
      <alignment vertical="center"/>
    </xf>
    <xf numFmtId="0" fontId="6" fillId="0" borderId="54" xfId="0" applyFont="1" applyFill="1" applyBorder="1" applyAlignment="1">
      <alignment vertical="center" wrapText="1"/>
    </xf>
    <xf numFmtId="0" fontId="6" fillId="0" borderId="61" xfId="0" applyFont="1" applyFill="1" applyBorder="1" applyAlignment="1">
      <alignment vertical="center" wrapText="1"/>
    </xf>
    <xf numFmtId="0" fontId="0" fillId="0" borderId="57" xfId="0" applyBorder="1"/>
    <xf numFmtId="0" fontId="0" fillId="0" borderId="83" xfId="0" applyBorder="1"/>
    <xf numFmtId="0" fontId="0" fillId="0" borderId="84" xfId="0" applyBorder="1"/>
    <xf numFmtId="0" fontId="6" fillId="3" borderId="73" xfId="0" applyFont="1" applyFill="1" applyBorder="1" applyAlignment="1">
      <alignment vertical="top"/>
    </xf>
    <xf numFmtId="0" fontId="6" fillId="3" borderId="54" xfId="0" applyFont="1" applyFill="1" applyBorder="1" applyAlignment="1">
      <alignment vertical="top"/>
    </xf>
    <xf numFmtId="0" fontId="6" fillId="3" borderId="85" xfId="0" applyFont="1" applyFill="1" applyBorder="1" applyAlignment="1">
      <alignment vertical="top"/>
    </xf>
    <xf numFmtId="0" fontId="6" fillId="3" borderId="59" xfId="0" applyFont="1" applyFill="1" applyBorder="1" applyAlignment="1">
      <alignment vertical="top"/>
    </xf>
    <xf numFmtId="0" fontId="8" fillId="3" borderId="86" xfId="0" applyFont="1" applyFill="1" applyBorder="1" applyAlignment="1">
      <alignment horizontal="right" vertical="center"/>
    </xf>
    <xf numFmtId="0" fontId="6" fillId="5" borderId="87" xfId="0" applyFont="1" applyFill="1" applyBorder="1" applyAlignment="1">
      <alignment vertical="top" wrapText="1"/>
    </xf>
    <xf numFmtId="0" fontId="6" fillId="3" borderId="88" xfId="0" applyFont="1" applyFill="1" applyBorder="1" applyAlignment="1">
      <alignment vertical="top" wrapText="1"/>
    </xf>
    <xf numFmtId="0" fontId="8" fillId="3" borderId="89" xfId="0" applyFont="1" applyFill="1" applyBorder="1" applyAlignment="1">
      <alignment horizontal="right" vertical="center"/>
    </xf>
    <xf numFmtId="0" fontId="0" fillId="5" borderId="90" xfId="0" applyFill="1" applyBorder="1" applyAlignment="1">
      <alignment vertical="center"/>
    </xf>
    <xf numFmtId="0" fontId="0" fillId="3" borderId="91" xfId="0" applyFill="1" applyBorder="1" applyAlignment="1">
      <alignment vertical="center"/>
    </xf>
    <xf numFmtId="0" fontId="8" fillId="3" borderId="92" xfId="0" applyFont="1" applyFill="1" applyBorder="1" applyAlignment="1">
      <alignment horizontal="right" vertical="center"/>
    </xf>
    <xf numFmtId="0" fontId="6" fillId="5" borderId="93" xfId="0" applyFont="1" applyFill="1" applyBorder="1" applyAlignment="1">
      <alignment vertical="top"/>
    </xf>
    <xf numFmtId="0" fontId="6" fillId="3" borderId="93" xfId="0" applyFont="1" applyFill="1" applyBorder="1" applyAlignment="1">
      <alignment vertical="top"/>
    </xf>
    <xf numFmtId="0" fontId="0" fillId="3" borderId="0" xfId="0" applyFill="1" applyBorder="1" applyAlignment="1">
      <alignment horizontal="left" vertical="top" wrapText="1"/>
    </xf>
    <xf numFmtId="0" fontId="0" fillId="3" borderId="0" xfId="0" applyFill="1" applyAlignment="1">
      <alignment vertical="center" wrapText="1"/>
    </xf>
    <xf numFmtId="0" fontId="0" fillId="3" borderId="0" xfId="0" applyFill="1" applyAlignment="1">
      <alignment vertical="top" wrapText="1"/>
    </xf>
    <xf numFmtId="0" fontId="0" fillId="0" borderId="1" xfId="0" applyBorder="1"/>
    <xf numFmtId="0" fontId="9" fillId="6" borderId="102" xfId="0" applyFont="1" applyFill="1" applyBorder="1"/>
    <xf numFmtId="0" fontId="10" fillId="6" borderId="0" xfId="0" applyFont="1" applyFill="1" applyBorder="1"/>
    <xf numFmtId="0" fontId="10" fillId="6" borderId="1" xfId="0" applyFont="1" applyFill="1" applyBorder="1"/>
    <xf numFmtId="0" fontId="11" fillId="0" borderId="105" xfId="0" applyFont="1" applyFill="1" applyBorder="1" applyAlignment="1">
      <alignment wrapText="1"/>
    </xf>
    <xf numFmtId="0" fontId="11" fillId="0" borderId="119" xfId="0" applyFont="1" applyFill="1" applyBorder="1" applyAlignment="1">
      <alignment wrapText="1"/>
    </xf>
    <xf numFmtId="165" fontId="10" fillId="0" borderId="21" xfId="0" applyNumberFormat="1" applyFont="1" applyFill="1" applyBorder="1"/>
    <xf numFmtId="165" fontId="10" fillId="0" borderId="22" xfId="0" applyNumberFormat="1" applyFont="1" applyFill="1" applyBorder="1"/>
    <xf numFmtId="165" fontId="10" fillId="0" borderId="99" xfId="0" applyNumberFormat="1" applyFont="1" applyFill="1" applyBorder="1"/>
    <xf numFmtId="165" fontId="10" fillId="0" borderId="23" xfId="0" applyNumberFormat="1" applyFont="1" applyFill="1" applyBorder="1"/>
    <xf numFmtId="0" fontId="11" fillId="0" borderId="113" xfId="0" applyFont="1" applyFill="1" applyBorder="1" applyAlignment="1">
      <alignment wrapText="1"/>
    </xf>
    <xf numFmtId="166" fontId="12" fillId="0" borderId="24" xfId="0" applyNumberFormat="1" applyFont="1" applyFill="1" applyBorder="1" applyAlignment="1"/>
    <xf numFmtId="166" fontId="12" fillId="0" borderId="25" xfId="0" applyNumberFormat="1" applyFont="1" applyFill="1" applyBorder="1" applyAlignment="1"/>
    <xf numFmtId="166" fontId="12" fillId="0" borderId="100" xfId="0" applyNumberFormat="1" applyFont="1" applyFill="1" applyBorder="1" applyAlignment="1"/>
    <xf numFmtId="166" fontId="12" fillId="0" borderId="26" xfId="0" applyNumberFormat="1" applyFont="1" applyFill="1" applyBorder="1" applyAlignment="1"/>
    <xf numFmtId="0" fontId="10" fillId="0" borderId="24" xfId="0" applyFont="1" applyFill="1" applyBorder="1"/>
    <xf numFmtId="0" fontId="10" fillId="0" borderId="25" xfId="0" applyFont="1" applyFill="1" applyBorder="1"/>
    <xf numFmtId="0" fontId="10" fillId="0" borderId="100" xfId="0" applyFont="1" applyFill="1" applyBorder="1"/>
    <xf numFmtId="0" fontId="10" fillId="0" borderId="26" xfId="0" applyFont="1" applyFill="1" applyBorder="1"/>
    <xf numFmtId="0" fontId="11" fillId="0" borderId="106" xfId="0" applyFont="1" applyFill="1" applyBorder="1" applyAlignment="1">
      <alignment wrapText="1"/>
    </xf>
    <xf numFmtId="0" fontId="10" fillId="0" borderId="13" xfId="0" applyFont="1" applyFill="1" applyBorder="1"/>
    <xf numFmtId="0" fontId="10" fillId="0" borderId="14" xfId="0" applyFont="1" applyFill="1" applyBorder="1"/>
    <xf numFmtId="0" fontId="10" fillId="0" borderId="101" xfId="0" applyFont="1" applyFill="1" applyBorder="1"/>
    <xf numFmtId="0" fontId="10" fillId="0" borderId="15" xfId="0" applyFont="1" applyFill="1" applyBorder="1"/>
    <xf numFmtId="0" fontId="10" fillId="6" borderId="8" xfId="0" applyFont="1" applyFill="1" applyBorder="1"/>
    <xf numFmtId="0" fontId="10" fillId="6" borderId="4" xfId="0" applyFont="1" applyFill="1" applyBorder="1"/>
    <xf numFmtId="3" fontId="9" fillId="2" borderId="102" xfId="0" applyNumberFormat="1" applyFont="1" applyFill="1" applyBorder="1"/>
    <xf numFmtId="3" fontId="10" fillId="2" borderId="0" xfId="0" applyNumberFormat="1" applyFont="1" applyFill="1" applyBorder="1"/>
    <xf numFmtId="3" fontId="10" fillId="2" borderId="8" xfId="0" applyNumberFormat="1" applyFont="1" applyFill="1" applyBorder="1"/>
    <xf numFmtId="3" fontId="10" fillId="2" borderId="4" xfId="0" applyNumberFormat="1" applyFont="1" applyFill="1" applyBorder="1"/>
    <xf numFmtId="3" fontId="10" fillId="0" borderId="103" xfId="0" applyNumberFormat="1" applyFont="1" applyBorder="1"/>
    <xf numFmtId="3" fontId="13" fillId="3" borderId="103" xfId="0" applyNumberFormat="1" applyFont="1" applyFill="1" applyBorder="1"/>
    <xf numFmtId="3" fontId="14" fillId="3" borderId="2" xfId="0" applyNumberFormat="1" applyFont="1" applyFill="1" applyBorder="1"/>
    <xf numFmtId="3" fontId="14" fillId="3" borderId="3" xfId="0" applyNumberFormat="1" applyFont="1" applyFill="1" applyBorder="1"/>
    <xf numFmtId="3" fontId="14" fillId="3" borderId="4" xfId="0" applyNumberFormat="1" applyFont="1" applyFill="1" applyBorder="1"/>
    <xf numFmtId="3" fontId="10" fillId="3" borderId="104" xfId="0" applyNumberFormat="1" applyFont="1" applyFill="1" applyBorder="1"/>
    <xf numFmtId="3" fontId="10" fillId="3" borderId="9" xfId="0" applyNumberFormat="1" applyFont="1" applyFill="1" applyBorder="1"/>
    <xf numFmtId="3" fontId="10" fillId="3" borderId="10" xfId="0" applyNumberFormat="1" applyFont="1" applyFill="1" applyBorder="1"/>
    <xf numFmtId="3" fontId="10" fillId="3" borderId="94" xfId="0" applyNumberFormat="1" applyFont="1" applyFill="1" applyBorder="1"/>
    <xf numFmtId="3" fontId="10" fillId="3" borderId="105" xfId="0" applyNumberFormat="1" applyFont="1" applyFill="1" applyBorder="1"/>
    <xf numFmtId="3" fontId="10" fillId="3" borderId="13" xfId="0" applyNumberFormat="1" applyFont="1" applyFill="1" applyBorder="1"/>
    <xf numFmtId="3" fontId="10" fillId="3" borderId="14" xfId="0" applyNumberFormat="1" applyFont="1" applyFill="1" applyBorder="1"/>
    <xf numFmtId="4" fontId="10" fillId="3" borderId="14" xfId="0" applyNumberFormat="1" applyFont="1" applyFill="1" applyBorder="1"/>
    <xf numFmtId="4" fontId="10" fillId="3" borderId="15" xfId="0" applyNumberFormat="1" applyFont="1" applyFill="1" applyBorder="1"/>
    <xf numFmtId="3" fontId="11" fillId="3" borderId="103" xfId="0" applyNumberFormat="1" applyFont="1" applyFill="1" applyBorder="1"/>
    <xf numFmtId="3" fontId="10" fillId="3" borderId="2" xfId="0" applyNumberFormat="1" applyFont="1" applyFill="1" applyBorder="1"/>
    <xf numFmtId="3" fontId="10" fillId="3" borderId="3" xfId="0" applyNumberFormat="1" applyFont="1" applyFill="1" applyBorder="1"/>
    <xf numFmtId="3" fontId="10" fillId="3" borderId="4" xfId="0" applyNumberFormat="1" applyFont="1" applyFill="1" applyBorder="1"/>
    <xf numFmtId="3" fontId="10" fillId="3" borderId="95" xfId="0" applyNumberFormat="1" applyFont="1" applyFill="1" applyBorder="1"/>
    <xf numFmtId="3" fontId="10" fillId="3" borderId="106" xfId="0" applyNumberFormat="1" applyFont="1" applyFill="1" applyBorder="1"/>
    <xf numFmtId="3" fontId="10" fillId="2" borderId="3" xfId="0" applyNumberFormat="1" applyFont="1" applyFill="1" applyBorder="1"/>
    <xf numFmtId="3" fontId="11" fillId="3" borderId="2" xfId="0" applyNumberFormat="1" applyFont="1" applyFill="1" applyBorder="1"/>
    <xf numFmtId="3" fontId="11" fillId="3" borderId="3" xfId="0" applyNumberFormat="1" applyFont="1" applyFill="1" applyBorder="1"/>
    <xf numFmtId="3" fontId="11" fillId="3" borderId="4" xfId="0" applyNumberFormat="1" applyFont="1" applyFill="1" applyBorder="1"/>
    <xf numFmtId="3" fontId="11" fillId="3" borderId="104" xfId="0" applyNumberFormat="1" applyFont="1" applyFill="1" applyBorder="1"/>
    <xf numFmtId="3" fontId="11" fillId="3" borderId="9" xfId="0" applyNumberFormat="1" applyFont="1" applyFill="1" applyBorder="1"/>
    <xf numFmtId="3" fontId="11" fillId="3" borderId="10" xfId="0" applyNumberFormat="1" applyFont="1" applyFill="1" applyBorder="1"/>
    <xf numFmtId="3" fontId="11" fillId="3" borderId="95" xfId="0" applyNumberFormat="1" applyFont="1" applyFill="1" applyBorder="1"/>
    <xf numFmtId="3" fontId="10" fillId="3" borderId="113" xfId="0" applyNumberFormat="1" applyFont="1" applyFill="1" applyBorder="1"/>
    <xf numFmtId="3" fontId="10" fillId="3" borderId="24" xfId="0" applyNumberFormat="1" applyFont="1" applyFill="1" applyBorder="1"/>
    <xf numFmtId="3" fontId="10" fillId="3" borderId="25" xfId="0" applyNumberFormat="1" applyFont="1" applyFill="1" applyBorder="1"/>
    <xf numFmtId="3" fontId="10" fillId="3" borderId="26" xfId="0" applyNumberFormat="1" applyFont="1" applyFill="1" applyBorder="1"/>
    <xf numFmtId="3" fontId="10" fillId="3" borderId="109" xfId="0" applyNumberFormat="1" applyFont="1" applyFill="1" applyBorder="1"/>
    <xf numFmtId="3" fontId="10" fillId="3" borderId="110" xfId="0" applyNumberFormat="1" applyFont="1" applyFill="1" applyBorder="1"/>
    <xf numFmtId="4" fontId="10" fillId="3" borderId="111" xfId="0" applyNumberFormat="1" applyFont="1" applyFill="1" applyBorder="1"/>
    <xf numFmtId="4" fontId="10" fillId="3" borderId="112" xfId="0" applyNumberFormat="1" applyFont="1" applyFill="1" applyBorder="1"/>
    <xf numFmtId="3" fontId="11" fillId="3" borderId="107" xfId="0" applyNumberFormat="1" applyFont="1" applyFill="1" applyBorder="1"/>
    <xf numFmtId="3" fontId="10" fillId="3" borderId="16" xfId="0" applyNumberFormat="1" applyFont="1" applyFill="1" applyBorder="1"/>
    <xf numFmtId="3" fontId="10" fillId="3" borderId="17" xfId="0" applyNumberFormat="1" applyFont="1" applyFill="1" applyBorder="1"/>
    <xf numFmtId="3" fontId="10" fillId="3" borderId="96" xfId="0" applyNumberFormat="1" applyFont="1" applyFill="1" applyBorder="1"/>
    <xf numFmtId="3" fontId="10" fillId="3" borderId="111" xfId="0" applyNumberFormat="1" applyFont="1" applyFill="1" applyBorder="1"/>
    <xf numFmtId="3" fontId="10" fillId="3" borderId="108" xfId="0" applyNumberFormat="1" applyFont="1" applyFill="1" applyBorder="1"/>
    <xf numFmtId="3" fontId="10" fillId="3" borderId="11" xfId="0" applyNumberFormat="1" applyFont="1" applyFill="1" applyBorder="1"/>
    <xf numFmtId="3" fontId="10" fillId="3" borderId="12" xfId="0" applyNumberFormat="1" applyFont="1" applyFill="1" applyBorder="1"/>
    <xf numFmtId="4" fontId="10" fillId="3" borderId="12" xfId="0" applyNumberFormat="1" applyFont="1" applyFill="1" applyBorder="1"/>
    <xf numFmtId="4" fontId="10" fillId="3" borderId="97" xfId="0" applyNumberFormat="1" applyFont="1" applyFill="1" applyBorder="1"/>
    <xf numFmtId="3" fontId="10" fillId="3" borderId="8" xfId="0" applyNumberFormat="1" applyFont="1" applyFill="1" applyBorder="1"/>
    <xf numFmtId="3" fontId="11" fillId="3" borderId="8" xfId="0" applyNumberFormat="1" applyFont="1" applyFill="1" applyBorder="1"/>
    <xf numFmtId="3" fontId="10" fillId="3" borderId="18" xfId="0" applyNumberFormat="1" applyFont="1" applyFill="1" applyBorder="1"/>
    <xf numFmtId="3" fontId="10" fillId="3" borderId="20" xfId="0" applyNumberFormat="1" applyFont="1" applyFill="1" applyBorder="1"/>
    <xf numFmtId="0" fontId="10" fillId="3" borderId="108" xfId="0" applyFont="1" applyFill="1" applyBorder="1"/>
    <xf numFmtId="0" fontId="10" fillId="3" borderId="19" xfId="0" applyFont="1" applyFill="1" applyBorder="1"/>
    <xf numFmtId="0" fontId="10" fillId="3" borderId="12" xfId="0" applyFont="1" applyFill="1" applyBorder="1"/>
    <xf numFmtId="2" fontId="10" fillId="3" borderId="12" xfId="0" applyNumberFormat="1" applyFont="1" applyFill="1" applyBorder="1"/>
    <xf numFmtId="2" fontId="10" fillId="3" borderId="97" xfId="0" applyNumberFormat="1" applyFont="1" applyFill="1" applyBorder="1"/>
    <xf numFmtId="0" fontId="10" fillId="3" borderId="104" xfId="0" applyFont="1" applyFill="1" applyBorder="1"/>
    <xf numFmtId="0" fontId="10" fillId="3" borderId="18" xfId="0" applyFont="1" applyFill="1" applyBorder="1"/>
    <xf numFmtId="0" fontId="10" fillId="3" borderId="10" xfId="0" applyFont="1" applyFill="1" applyBorder="1"/>
    <xf numFmtId="164" fontId="10" fillId="3" borderId="10" xfId="1" applyNumberFormat="1" applyFont="1" applyFill="1" applyBorder="1"/>
    <xf numFmtId="164" fontId="10" fillId="3" borderId="95" xfId="1" applyNumberFormat="1" applyFont="1" applyFill="1" applyBorder="1"/>
    <xf numFmtId="164" fontId="10" fillId="3" borderId="12" xfId="1" applyNumberFormat="1" applyFont="1" applyFill="1" applyBorder="1"/>
    <xf numFmtId="164" fontId="10" fillId="3" borderId="97" xfId="1" applyNumberFormat="1" applyFont="1" applyFill="1" applyBorder="1"/>
    <xf numFmtId="3" fontId="11" fillId="3" borderId="114" xfId="0" applyNumberFormat="1" applyFont="1" applyFill="1" applyBorder="1"/>
    <xf numFmtId="3" fontId="11" fillId="3" borderId="115" xfId="0" applyNumberFormat="1" applyFont="1" applyFill="1" applyBorder="1"/>
    <xf numFmtId="3" fontId="11" fillId="3" borderId="116" xfId="0" applyNumberFormat="1" applyFont="1" applyFill="1" applyBorder="1"/>
    <xf numFmtId="3" fontId="11" fillId="3" borderId="117" xfId="0" applyNumberFormat="1" applyFont="1" applyFill="1" applyBorder="1"/>
    <xf numFmtId="0" fontId="10" fillId="3" borderId="106" xfId="0" applyFont="1" applyFill="1" applyBorder="1"/>
    <xf numFmtId="0" fontId="10" fillId="3" borderId="20" xfId="0" applyFont="1" applyFill="1" applyBorder="1"/>
    <xf numFmtId="0" fontId="10" fillId="3" borderId="14" xfId="0" applyFont="1" applyFill="1" applyBorder="1"/>
    <xf numFmtId="164" fontId="10" fillId="3" borderId="14" xfId="1" applyNumberFormat="1" applyFont="1" applyFill="1" applyBorder="1"/>
    <xf numFmtId="164" fontId="10" fillId="3" borderId="15" xfId="1" applyNumberFormat="1" applyFont="1" applyFill="1" applyBorder="1"/>
    <xf numFmtId="0" fontId="10" fillId="3" borderId="109" xfId="0" applyFont="1" applyFill="1" applyBorder="1"/>
    <xf numFmtId="0" fontId="10" fillId="3" borderId="118" xfId="0" applyFont="1" applyFill="1" applyBorder="1"/>
    <xf numFmtId="3" fontId="10" fillId="3" borderId="112" xfId="0" applyNumberFormat="1" applyFont="1" applyFill="1" applyBorder="1"/>
    <xf numFmtId="3" fontId="10" fillId="3" borderId="15" xfId="0" applyNumberFormat="1" applyFont="1" applyFill="1" applyBorder="1"/>
    <xf numFmtId="3" fontId="11" fillId="0" borderId="2" xfId="0" applyNumberFormat="1" applyFont="1" applyBorder="1"/>
    <xf numFmtId="3" fontId="11" fillId="0" borderId="3" xfId="0" applyNumberFormat="1" applyFont="1" applyBorder="1"/>
    <xf numFmtId="3" fontId="11" fillId="0" borderId="4" xfId="0" applyNumberFormat="1" applyFont="1" applyBorder="1"/>
    <xf numFmtId="0" fontId="11" fillId="0" borderId="5" xfId="0" applyFont="1" applyFill="1" applyBorder="1"/>
    <xf numFmtId="0" fontId="11" fillId="0" borderId="6" xfId="0" applyFont="1" applyFill="1" applyBorder="1"/>
    <xf numFmtId="0" fontId="11" fillId="0" borderId="98" xfId="0" applyFont="1" applyFill="1" applyBorder="1"/>
    <xf numFmtId="0" fontId="11" fillId="0" borderId="7" xfId="0" applyFont="1" applyFill="1" applyBorder="1"/>
    <xf numFmtId="0" fontId="0" fillId="3" borderId="0" xfId="0" applyFill="1" applyAlignment="1">
      <alignment horizontal="left" vertical="top" wrapText="1"/>
    </xf>
    <xf numFmtId="0" fontId="0" fillId="0" borderId="0" xfId="0" applyAlignment="1">
      <alignment horizontal="left" vertical="center" wrapText="1"/>
    </xf>
    <xf numFmtId="0" fontId="0" fillId="3" borderId="0" xfId="0" applyFill="1" applyAlignment="1">
      <alignment horizontal="left" vertical="center" wrapText="1"/>
    </xf>
    <xf numFmtId="0" fontId="0" fillId="3" borderId="0" xfId="0" applyFill="1" applyAlignment="1">
      <alignment horizontal="left" wrapText="1"/>
    </xf>
    <xf numFmtId="0" fontId="2" fillId="4" borderId="33"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3" borderId="0" xfId="0" applyFont="1" applyFill="1" applyBorder="1" applyAlignment="1">
      <alignment horizontal="left" vertical="top" wrapText="1"/>
    </xf>
    <xf numFmtId="0" fontId="4" fillId="3" borderId="0" xfId="0" applyFont="1" applyFill="1" applyAlignment="1">
      <alignment horizontal="left" vertical="center" wrapText="1"/>
    </xf>
    <xf numFmtId="0" fontId="5" fillId="4" borderId="27" xfId="0" applyFont="1" applyFill="1" applyBorder="1" applyAlignment="1">
      <alignment horizontal="left" wrapText="1"/>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0070B7"/>
      <color rgb="FF00A8E3"/>
      <color rgb="FFCCEE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66"/>
  <sheetViews>
    <sheetView showGridLines="0" tabSelected="1" zoomScale="90" zoomScaleNormal="90" workbookViewId="0">
      <pane xSplit="2" topLeftCell="C1" activePane="topRight" state="frozen"/>
      <selection pane="topRight" activeCell="B60" sqref="B60"/>
    </sheetView>
  </sheetViews>
  <sheetFormatPr defaultRowHeight="15" x14ac:dyDescent="0.25"/>
  <cols>
    <col min="2" max="2" width="43.7109375" customWidth="1"/>
    <col min="10" max="10" width="9.5703125" bestFit="1" customWidth="1"/>
    <col min="34" max="34" width="9.5703125" bestFit="1" customWidth="1"/>
    <col min="44" max="52" width="10.5703125" bestFit="1" customWidth="1"/>
    <col min="53" max="53" width="10.5703125" customWidth="1"/>
  </cols>
  <sheetData>
    <row r="1" spans="2:53" x14ac:dyDescent="0.25">
      <c r="BA1" s="78"/>
    </row>
    <row r="2" spans="2:53" x14ac:dyDescent="0.25">
      <c r="B2" s="79" t="s">
        <v>119</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102"/>
      <c r="BA2" s="103"/>
    </row>
    <row r="3" spans="2:53" x14ac:dyDescent="0.25">
      <c r="B3" s="104" t="s">
        <v>120</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6"/>
      <c r="BA3" s="107"/>
    </row>
    <row r="4" spans="2:53" x14ac:dyDescent="0.25">
      <c r="B4" s="108" t="s">
        <v>113</v>
      </c>
      <c r="C4" s="183" t="s">
        <v>11</v>
      </c>
      <c r="D4" s="184" t="s">
        <v>12</v>
      </c>
      <c r="E4" s="184" t="s">
        <v>13</v>
      </c>
      <c r="F4" s="184" t="s">
        <v>14</v>
      </c>
      <c r="G4" s="184" t="s">
        <v>15</v>
      </c>
      <c r="H4" s="184" t="s">
        <v>16</v>
      </c>
      <c r="I4" s="184" t="s">
        <v>17</v>
      </c>
      <c r="J4" s="184" t="s">
        <v>18</v>
      </c>
      <c r="K4" s="184" t="s">
        <v>19</v>
      </c>
      <c r="L4" s="184" t="s">
        <v>20</v>
      </c>
      <c r="M4" s="184" t="s">
        <v>21</v>
      </c>
      <c r="N4" s="184" t="s">
        <v>22</v>
      </c>
      <c r="O4" s="184" t="s">
        <v>23</v>
      </c>
      <c r="P4" s="184" t="s">
        <v>24</v>
      </c>
      <c r="Q4" s="184" t="s">
        <v>25</v>
      </c>
      <c r="R4" s="184" t="s">
        <v>26</v>
      </c>
      <c r="S4" s="184" t="s">
        <v>27</v>
      </c>
      <c r="T4" s="184" t="s">
        <v>28</v>
      </c>
      <c r="U4" s="184" t="s">
        <v>29</v>
      </c>
      <c r="V4" s="184" t="s">
        <v>30</v>
      </c>
      <c r="W4" s="184" t="s">
        <v>31</v>
      </c>
      <c r="X4" s="184" t="s">
        <v>32</v>
      </c>
      <c r="Y4" s="184" t="s">
        <v>33</v>
      </c>
      <c r="Z4" s="184" t="s">
        <v>34</v>
      </c>
      <c r="AA4" s="184" t="s">
        <v>35</v>
      </c>
      <c r="AB4" s="184" t="s">
        <v>36</v>
      </c>
      <c r="AC4" s="184" t="s">
        <v>37</v>
      </c>
      <c r="AD4" s="184" t="s">
        <v>38</v>
      </c>
      <c r="AE4" s="184" t="s">
        <v>39</v>
      </c>
      <c r="AF4" s="184" t="s">
        <v>40</v>
      </c>
      <c r="AG4" s="184" t="s">
        <v>41</v>
      </c>
      <c r="AH4" s="184" t="s">
        <v>42</v>
      </c>
      <c r="AI4" s="184" t="s">
        <v>43</v>
      </c>
      <c r="AJ4" s="184" t="s">
        <v>44</v>
      </c>
      <c r="AK4" s="184" t="s">
        <v>45</v>
      </c>
      <c r="AL4" s="184" t="s">
        <v>46</v>
      </c>
      <c r="AM4" s="184" t="s">
        <v>47</v>
      </c>
      <c r="AN4" s="184" t="s">
        <v>48</v>
      </c>
      <c r="AO4" s="184" t="s">
        <v>49</v>
      </c>
      <c r="AP4" s="184" t="s">
        <v>50</v>
      </c>
      <c r="AQ4" s="184" t="s">
        <v>51</v>
      </c>
      <c r="AR4" s="184" t="s">
        <v>52</v>
      </c>
      <c r="AS4" s="184" t="s">
        <v>53</v>
      </c>
      <c r="AT4" s="184" t="s">
        <v>54</v>
      </c>
      <c r="AU4" s="184" t="s">
        <v>55</v>
      </c>
      <c r="AV4" s="184" t="s">
        <v>56</v>
      </c>
      <c r="AW4" s="184" t="s">
        <v>57</v>
      </c>
      <c r="AX4" s="184" t="s">
        <v>58</v>
      </c>
      <c r="AY4" s="184" t="s">
        <v>59</v>
      </c>
      <c r="AZ4" s="184" t="s">
        <v>60</v>
      </c>
      <c r="BA4" s="185" t="s">
        <v>112</v>
      </c>
    </row>
    <row r="5" spans="2:53" x14ac:dyDescent="0.25">
      <c r="B5" s="109" t="s">
        <v>61</v>
      </c>
      <c r="C5" s="110"/>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2"/>
    </row>
    <row r="6" spans="2:53" x14ac:dyDescent="0.25">
      <c r="B6" s="113" t="s">
        <v>63</v>
      </c>
      <c r="C6" s="114"/>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v>4359</v>
      </c>
      <c r="AI6" s="115">
        <v>3984</v>
      </c>
      <c r="AJ6" s="115">
        <v>4501</v>
      </c>
      <c r="AK6" s="115">
        <v>4042</v>
      </c>
      <c r="AL6" s="115">
        <v>4347</v>
      </c>
      <c r="AM6" s="115">
        <v>4435</v>
      </c>
      <c r="AN6" s="115">
        <v>4147</v>
      </c>
      <c r="AO6" s="115">
        <v>4370</v>
      </c>
      <c r="AP6" s="115">
        <v>4634</v>
      </c>
      <c r="AQ6" s="115">
        <v>5017</v>
      </c>
      <c r="AR6" s="115">
        <v>5632</v>
      </c>
      <c r="AS6" s="115">
        <v>6435</v>
      </c>
      <c r="AT6" s="115">
        <v>7144</v>
      </c>
      <c r="AU6" s="115">
        <v>7734</v>
      </c>
      <c r="AV6" s="115">
        <v>8365</v>
      </c>
      <c r="AW6" s="115">
        <v>8603</v>
      </c>
      <c r="AX6" s="115">
        <v>9575</v>
      </c>
      <c r="AY6" s="115">
        <v>10104</v>
      </c>
      <c r="AZ6" s="115">
        <v>10745</v>
      </c>
      <c r="BA6" s="116">
        <v>11289</v>
      </c>
    </row>
    <row r="7" spans="2:53" ht="15.75" thickBot="1" x14ac:dyDescent="0.3">
      <c r="B7" s="117" t="s">
        <v>65</v>
      </c>
      <c r="C7" s="118"/>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20">
        <f>AH6/(AH62/100)</f>
        <v>0.6000272551953495</v>
      </c>
      <c r="AI7" s="120">
        <f t="shared" ref="AI7:AY7" si="0">AI6/(AI62/100)</f>
        <v>0.54918470057441082</v>
      </c>
      <c r="AJ7" s="120">
        <f t="shared" si="0"/>
        <v>0.61094709694933658</v>
      </c>
      <c r="AK7" s="120">
        <f t="shared" si="0"/>
        <v>0.54823431116705279</v>
      </c>
      <c r="AL7" s="120">
        <f t="shared" si="0"/>
        <v>0.59330292434056986</v>
      </c>
      <c r="AM7" s="120">
        <f t="shared" si="0"/>
        <v>0.60910791441999468</v>
      </c>
      <c r="AN7" s="120">
        <f t="shared" si="0"/>
        <v>0.56416088720319313</v>
      </c>
      <c r="AO7" s="120">
        <f t="shared" si="0"/>
        <v>0.59584111085507974</v>
      </c>
      <c r="AP7" s="120">
        <f t="shared" si="0"/>
        <v>0.63385849389531623</v>
      </c>
      <c r="AQ7" s="120">
        <f t="shared" si="0"/>
        <v>0.68208854779174344</v>
      </c>
      <c r="AR7" s="120">
        <f t="shared" si="0"/>
        <v>0.76812709011854685</v>
      </c>
      <c r="AS7" s="120">
        <f t="shared" si="0"/>
        <v>0.88117369323379102</v>
      </c>
      <c r="AT7" s="120">
        <f t="shared" si="0"/>
        <v>0.97660468562460867</v>
      </c>
      <c r="AU7" s="120">
        <f t="shared" si="0"/>
        <v>1.0539886397086882</v>
      </c>
      <c r="AV7" s="120">
        <f t="shared" si="0"/>
        <v>1.1303443057132048</v>
      </c>
      <c r="AW7" s="120">
        <f t="shared" si="0"/>
        <v>1.1609171825998714</v>
      </c>
      <c r="AX7" s="120">
        <f t="shared" si="0"/>
        <v>1.2887898835041625</v>
      </c>
      <c r="AY7" s="120">
        <f t="shared" si="0"/>
        <v>1.3559376622958343</v>
      </c>
      <c r="AZ7" s="120">
        <f>AZ6/(AZ62/100)</f>
        <v>1.4401342427601256</v>
      </c>
      <c r="BA7" s="121">
        <f>BA6/(BA62/100)</f>
        <v>1.5053706086689826</v>
      </c>
    </row>
    <row r="8" spans="2:53" x14ac:dyDescent="0.25">
      <c r="B8" s="122" t="s">
        <v>62</v>
      </c>
      <c r="C8" s="123"/>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5"/>
    </row>
    <row r="9" spans="2:53" x14ac:dyDescent="0.25">
      <c r="B9" s="113" t="s">
        <v>63</v>
      </c>
      <c r="C9" s="114"/>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v>1174</v>
      </c>
      <c r="AI9" s="115">
        <v>1115</v>
      </c>
      <c r="AJ9" s="115">
        <v>1326</v>
      </c>
      <c r="AK9" s="115">
        <v>1267</v>
      </c>
      <c r="AL9" s="115">
        <v>1314</v>
      </c>
      <c r="AM9" s="115">
        <v>1376</v>
      </c>
      <c r="AN9" s="115">
        <v>1325</v>
      </c>
      <c r="AO9" s="115">
        <v>1418</v>
      </c>
      <c r="AP9" s="115">
        <v>1487</v>
      </c>
      <c r="AQ9" s="115">
        <v>1587</v>
      </c>
      <c r="AR9" s="115">
        <v>1745</v>
      </c>
      <c r="AS9" s="115">
        <v>2001</v>
      </c>
      <c r="AT9" s="115">
        <v>2216</v>
      </c>
      <c r="AU9" s="115">
        <v>2459</v>
      </c>
      <c r="AV9" s="115">
        <v>2745</v>
      </c>
      <c r="AW9" s="115">
        <v>2801</v>
      </c>
      <c r="AX9" s="115">
        <v>3225</v>
      </c>
      <c r="AY9" s="115">
        <v>3629</v>
      </c>
      <c r="AZ9" s="115">
        <v>3978</v>
      </c>
      <c r="BA9" s="126">
        <v>4091</v>
      </c>
    </row>
    <row r="10" spans="2:53" ht="15.75" thickBot="1" x14ac:dyDescent="0.3">
      <c r="B10" s="127" t="s">
        <v>65</v>
      </c>
      <c r="C10" s="118"/>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20">
        <f>AH9/(AH65/100)</f>
        <v>0.30683665521909809</v>
      </c>
      <c r="AI10" s="120">
        <f t="shared" ref="AI10:AZ10" si="1">AI9/(AI65/100)</f>
        <v>0.29953873720915863</v>
      </c>
      <c r="AJ10" s="120">
        <f t="shared" si="1"/>
        <v>0.34502767246830091</v>
      </c>
      <c r="AK10" s="120">
        <f t="shared" si="1"/>
        <v>0.3265085234959863</v>
      </c>
      <c r="AL10" s="120">
        <f t="shared" si="1"/>
        <v>0.31786887546023257</v>
      </c>
      <c r="AM10" s="120">
        <f t="shared" si="1"/>
        <v>0.35751310145213716</v>
      </c>
      <c r="AN10" s="120">
        <f t="shared" si="1"/>
        <v>0.3392095521409883</v>
      </c>
      <c r="AO10" s="120">
        <f t="shared" si="1"/>
        <v>0.36588638427875486</v>
      </c>
      <c r="AP10" s="120">
        <f t="shared" si="1"/>
        <v>0.3771909798848388</v>
      </c>
      <c r="AQ10" s="120">
        <f t="shared" si="1"/>
        <v>0.41708497810763789</v>
      </c>
      <c r="AR10" s="120">
        <f t="shared" si="1"/>
        <v>0.44045746998200308</v>
      </c>
      <c r="AS10" s="120">
        <f t="shared" si="1"/>
        <v>0.50000124937843426</v>
      </c>
      <c r="AT10" s="120">
        <f t="shared" si="1"/>
        <v>0.55679371245222908</v>
      </c>
      <c r="AU10" s="120">
        <f t="shared" si="1"/>
        <v>0.61638805124618679</v>
      </c>
      <c r="AV10" s="120">
        <f t="shared" si="1"/>
        <v>0.68890746052899055</v>
      </c>
      <c r="AW10" s="120">
        <f t="shared" si="1"/>
        <v>0.70106147866155077</v>
      </c>
      <c r="AX10" s="120">
        <f t="shared" si="1"/>
        <v>0.80371227848069715</v>
      </c>
      <c r="AY10" s="120">
        <f t="shared" si="1"/>
        <v>0.89847192925121566</v>
      </c>
      <c r="AZ10" s="120">
        <f t="shared" si="1"/>
        <v>0.98408104196816215</v>
      </c>
      <c r="BA10" s="121">
        <f>BA9/(BA65/100)</f>
        <v>1.0034412811475188</v>
      </c>
    </row>
    <row r="11" spans="2:53" x14ac:dyDescent="0.25">
      <c r="B11" s="104" t="s">
        <v>121</v>
      </c>
      <c r="C11" s="106"/>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07"/>
    </row>
    <row r="12" spans="2:53" x14ac:dyDescent="0.25">
      <c r="B12" s="108" t="s">
        <v>113</v>
      </c>
      <c r="C12" s="129" t="s">
        <v>11</v>
      </c>
      <c r="D12" s="130" t="s">
        <v>12</v>
      </c>
      <c r="E12" s="130" t="s">
        <v>13</v>
      </c>
      <c r="F12" s="130" t="s">
        <v>14</v>
      </c>
      <c r="G12" s="130" t="s">
        <v>15</v>
      </c>
      <c r="H12" s="130" t="s">
        <v>16</v>
      </c>
      <c r="I12" s="130" t="s">
        <v>17</v>
      </c>
      <c r="J12" s="130" t="s">
        <v>18</v>
      </c>
      <c r="K12" s="130" t="s">
        <v>19</v>
      </c>
      <c r="L12" s="130" t="s">
        <v>20</v>
      </c>
      <c r="M12" s="130" t="s">
        <v>21</v>
      </c>
      <c r="N12" s="130" t="s">
        <v>22</v>
      </c>
      <c r="O12" s="130" t="s">
        <v>23</v>
      </c>
      <c r="P12" s="130" t="s">
        <v>24</v>
      </c>
      <c r="Q12" s="130" t="s">
        <v>25</v>
      </c>
      <c r="R12" s="130" t="s">
        <v>26</v>
      </c>
      <c r="S12" s="130" t="s">
        <v>27</v>
      </c>
      <c r="T12" s="130" t="s">
        <v>28</v>
      </c>
      <c r="U12" s="130" t="s">
        <v>29</v>
      </c>
      <c r="V12" s="130" t="s">
        <v>30</v>
      </c>
      <c r="W12" s="130" t="s">
        <v>31</v>
      </c>
      <c r="X12" s="130" t="s">
        <v>32</v>
      </c>
      <c r="Y12" s="130" t="s">
        <v>33</v>
      </c>
      <c r="Z12" s="130" t="s">
        <v>34</v>
      </c>
      <c r="AA12" s="130" t="s">
        <v>35</v>
      </c>
      <c r="AB12" s="130" t="s">
        <v>36</v>
      </c>
      <c r="AC12" s="130" t="s">
        <v>37</v>
      </c>
      <c r="AD12" s="130" t="s">
        <v>38</v>
      </c>
      <c r="AE12" s="130" t="s">
        <v>39</v>
      </c>
      <c r="AF12" s="130" t="s">
        <v>40</v>
      </c>
      <c r="AG12" s="130" t="s">
        <v>41</v>
      </c>
      <c r="AH12" s="130" t="s">
        <v>42</v>
      </c>
      <c r="AI12" s="130" t="s">
        <v>43</v>
      </c>
      <c r="AJ12" s="130" t="s">
        <v>44</v>
      </c>
      <c r="AK12" s="130" t="s">
        <v>45</v>
      </c>
      <c r="AL12" s="130" t="s">
        <v>46</v>
      </c>
      <c r="AM12" s="130" t="s">
        <v>47</v>
      </c>
      <c r="AN12" s="130" t="s">
        <v>48</v>
      </c>
      <c r="AO12" s="130" t="s">
        <v>49</v>
      </c>
      <c r="AP12" s="130" t="s">
        <v>50</v>
      </c>
      <c r="AQ12" s="130" t="s">
        <v>51</v>
      </c>
      <c r="AR12" s="130" t="s">
        <v>52</v>
      </c>
      <c r="AS12" s="130" t="s">
        <v>53</v>
      </c>
      <c r="AT12" s="130" t="s">
        <v>54</v>
      </c>
      <c r="AU12" s="130" t="s">
        <v>55</v>
      </c>
      <c r="AV12" s="130" t="s">
        <v>56</v>
      </c>
      <c r="AW12" s="130" t="s">
        <v>57</v>
      </c>
      <c r="AX12" s="130" t="s">
        <v>58</v>
      </c>
      <c r="AY12" s="130" t="s">
        <v>59</v>
      </c>
      <c r="AZ12" s="130" t="s">
        <v>60</v>
      </c>
      <c r="BA12" s="131" t="s">
        <v>112</v>
      </c>
    </row>
    <row r="13" spans="2:53" x14ac:dyDescent="0.25">
      <c r="B13" s="122" t="s">
        <v>61</v>
      </c>
      <c r="C13" s="129"/>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1"/>
    </row>
    <row r="14" spans="2:53" x14ac:dyDescent="0.25">
      <c r="B14" s="132" t="s">
        <v>64</v>
      </c>
      <c r="C14" s="133"/>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5"/>
    </row>
    <row r="15" spans="2:53" x14ac:dyDescent="0.25">
      <c r="B15" s="136" t="s">
        <v>63</v>
      </c>
      <c r="C15" s="137">
        <v>1573</v>
      </c>
      <c r="D15" s="138">
        <v>1486</v>
      </c>
      <c r="E15" s="138">
        <v>2086</v>
      </c>
      <c r="F15" s="138">
        <v>4602</v>
      </c>
      <c r="G15" s="138">
        <v>1308</v>
      </c>
      <c r="H15" s="138">
        <v>4131</v>
      </c>
      <c r="I15" s="138">
        <v>3688</v>
      </c>
      <c r="J15" s="138">
        <v>2953</v>
      </c>
      <c r="K15" s="138">
        <v>1823</v>
      </c>
      <c r="L15" s="138">
        <v>1375</v>
      </c>
      <c r="M15" s="138">
        <v>1717</v>
      </c>
      <c r="N15" s="138">
        <v>2046</v>
      </c>
      <c r="O15" s="138">
        <v>1717</v>
      </c>
      <c r="P15" s="138">
        <v>1709</v>
      </c>
      <c r="Q15" s="138">
        <v>2151</v>
      </c>
      <c r="R15" s="138">
        <v>1694</v>
      </c>
      <c r="S15" s="138">
        <v>1118</v>
      </c>
      <c r="T15" s="138">
        <v>705</v>
      </c>
      <c r="U15" s="138">
        <v>1673</v>
      </c>
      <c r="V15" s="138">
        <v>1636</v>
      </c>
      <c r="W15" s="138">
        <v>990</v>
      </c>
      <c r="X15" s="138">
        <v>1280</v>
      </c>
      <c r="Y15" s="138">
        <v>1933</v>
      </c>
      <c r="Z15" s="138">
        <v>1818</v>
      </c>
      <c r="AA15" s="138">
        <v>805</v>
      </c>
      <c r="AB15" s="138">
        <v>1965</v>
      </c>
      <c r="AC15" s="138">
        <v>1530</v>
      </c>
      <c r="AD15" s="138">
        <v>1043</v>
      </c>
      <c r="AE15" s="138">
        <v>969</v>
      </c>
      <c r="AF15" s="138">
        <v>1088</v>
      </c>
      <c r="AG15" s="138">
        <v>1648</v>
      </c>
      <c r="AH15" s="138">
        <v>1211</v>
      </c>
      <c r="AI15" s="138">
        <v>1399</v>
      </c>
      <c r="AJ15" s="138">
        <v>1965</v>
      </c>
      <c r="AK15" s="138">
        <v>2808</v>
      </c>
      <c r="AL15" s="138">
        <v>2644</v>
      </c>
      <c r="AM15" s="138">
        <v>2140</v>
      </c>
      <c r="AN15" s="138">
        <v>2203</v>
      </c>
      <c r="AO15" s="138">
        <v>2906</v>
      </c>
      <c r="AP15" s="138">
        <v>2641</v>
      </c>
      <c r="AQ15" s="138">
        <v>2749</v>
      </c>
      <c r="AR15" s="138">
        <v>2457</v>
      </c>
      <c r="AS15" s="138">
        <v>2876</v>
      </c>
      <c r="AT15" s="138">
        <v>2639</v>
      </c>
      <c r="AU15" s="138">
        <v>2418</v>
      </c>
      <c r="AV15" s="138">
        <v>2468</v>
      </c>
      <c r="AW15" s="138">
        <v>2623</v>
      </c>
      <c r="AX15" s="138">
        <v>2700</v>
      </c>
      <c r="AY15" s="138">
        <v>2591</v>
      </c>
      <c r="AZ15" s="138">
        <v>2515</v>
      </c>
      <c r="BA15" s="139">
        <v>2373</v>
      </c>
    </row>
    <row r="16" spans="2:53" x14ac:dyDescent="0.25">
      <c r="B16" s="140" t="s">
        <v>65</v>
      </c>
      <c r="C16" s="141"/>
      <c r="D16" s="142">
        <f t="shared" ref="D16:AI16" si="2">D15/(D62/100)</f>
        <v>0.22968785019282342</v>
      </c>
      <c r="E16" s="142">
        <f t="shared" si="2"/>
        <v>0.33033247028828872</v>
      </c>
      <c r="F16" s="142">
        <f t="shared" si="2"/>
        <v>0.73116789851986963</v>
      </c>
      <c r="G16" s="142">
        <f t="shared" si="2"/>
        <v>0.20247740705079584</v>
      </c>
      <c r="H16" s="142">
        <f t="shared" si="2"/>
        <v>0.64795121308513248</v>
      </c>
      <c r="I16" s="142">
        <f t="shared" si="2"/>
        <v>0.57008770817939824</v>
      </c>
      <c r="J16" s="142">
        <f t="shared" si="2"/>
        <v>0.45189319222064267</v>
      </c>
      <c r="K16" s="142">
        <f t="shared" si="2"/>
        <v>0.27662118526791135</v>
      </c>
      <c r="L16" s="142">
        <f t="shared" si="2"/>
        <v>0.20801500733725661</v>
      </c>
      <c r="M16" s="142">
        <f t="shared" si="2"/>
        <v>0.25885020457759322</v>
      </c>
      <c r="N16" s="142">
        <f t="shared" si="2"/>
        <v>0.30620354004816047</v>
      </c>
      <c r="O16" s="142">
        <f t="shared" si="2"/>
        <v>0.25536345045547498</v>
      </c>
      <c r="P16" s="142">
        <f t="shared" si="2"/>
        <v>0.25695847767513469</v>
      </c>
      <c r="Q16" s="142">
        <f t="shared" si="2"/>
        <v>0.32028660514066704</v>
      </c>
      <c r="R16" s="142">
        <f t="shared" si="2"/>
        <v>0.24877229258206257</v>
      </c>
      <c r="S16" s="142">
        <f t="shared" si="2"/>
        <v>0.16227828257903446</v>
      </c>
      <c r="T16" s="142">
        <f t="shared" si="2"/>
        <v>0.10162777422200696</v>
      </c>
      <c r="U16" s="142">
        <f t="shared" si="2"/>
        <v>0.24167394962838837</v>
      </c>
      <c r="V16" s="142">
        <f t="shared" si="2"/>
        <v>0.23720802099493976</v>
      </c>
      <c r="W16" s="142">
        <f t="shared" si="2"/>
        <v>0.14448146477935928</v>
      </c>
      <c r="X16" s="142">
        <f t="shared" si="2"/>
        <v>0.19827531456843364</v>
      </c>
      <c r="Y16" s="142">
        <f t="shared" si="2"/>
        <v>0.28133878254389638</v>
      </c>
      <c r="Z16" s="142">
        <f t="shared" si="2"/>
        <v>0.26601037118542886</v>
      </c>
      <c r="AA16" s="142">
        <f t="shared" si="2"/>
        <v>0.11421663703655358</v>
      </c>
      <c r="AB16" s="142">
        <f t="shared" si="2"/>
        <v>0.27944321827572866</v>
      </c>
      <c r="AC16" s="142">
        <f t="shared" si="2"/>
        <v>0.21495949488733593</v>
      </c>
      <c r="AD16" s="142">
        <f t="shared" si="2"/>
        <v>0.1462533618641905</v>
      </c>
      <c r="AE16" s="142">
        <f t="shared" si="2"/>
        <v>0.13574698666905755</v>
      </c>
      <c r="AF16" s="142">
        <f t="shared" si="2"/>
        <v>0.15154870800547693</v>
      </c>
      <c r="AG16" s="142">
        <f t="shared" si="2"/>
        <v>0.22972675340896101</v>
      </c>
      <c r="AH16" s="142">
        <f>AH15/(AH62/100)</f>
        <v>0.16669717963789132</v>
      </c>
      <c r="AI16" s="142">
        <f t="shared" si="2"/>
        <v>0.1928487440019078</v>
      </c>
      <c r="AJ16" s="142">
        <f t="shared" ref="AJ16:BA16" si="3">AJ15/(AJ62/100)</f>
        <v>0.2667209610098748</v>
      </c>
      <c r="AK16" s="142">
        <f t="shared" si="3"/>
        <v>0.38086144130556265</v>
      </c>
      <c r="AL16" s="142">
        <f t="shared" si="3"/>
        <v>0.3608679392584464</v>
      </c>
      <c r="AM16" s="142">
        <f t="shared" si="3"/>
        <v>0.29391001958484519</v>
      </c>
      <c r="AN16" s="142">
        <f t="shared" si="3"/>
        <v>0.29969771750871343</v>
      </c>
      <c r="AO16" s="142">
        <f t="shared" si="3"/>
        <v>0.39622752131461364</v>
      </c>
      <c r="AP16" s="142">
        <f t="shared" si="3"/>
        <v>0.36124736348241915</v>
      </c>
      <c r="AQ16" s="142">
        <f t="shared" si="3"/>
        <v>0.37374156226420224</v>
      </c>
      <c r="AR16" s="142">
        <f t="shared" si="3"/>
        <v>0.33510089851229929</v>
      </c>
      <c r="AS16" s="142">
        <f t="shared" si="3"/>
        <v>0.39382370501016051</v>
      </c>
      <c r="AT16" s="142">
        <f t="shared" si="3"/>
        <v>0.36075864576754513</v>
      </c>
      <c r="AU16" s="142">
        <f t="shared" si="3"/>
        <v>0.32952476478091647</v>
      </c>
      <c r="AV16" s="142">
        <f t="shared" si="3"/>
        <v>0.33349548673044704</v>
      </c>
      <c r="AW16" s="142">
        <f t="shared" si="3"/>
        <v>0.35395626757636439</v>
      </c>
      <c r="AX16" s="142">
        <f t="shared" si="3"/>
        <v>0.36341855722832783</v>
      </c>
      <c r="AY16" s="142">
        <f t="shared" si="3"/>
        <v>0.34770729245927423</v>
      </c>
      <c r="AZ16" s="142">
        <f t="shared" si="3"/>
        <v>0.3370812117768</v>
      </c>
      <c r="BA16" s="143">
        <f t="shared" si="3"/>
        <v>0.31643586273110952</v>
      </c>
    </row>
    <row r="17" spans="2:55" x14ac:dyDescent="0.25">
      <c r="B17" s="144" t="s">
        <v>118</v>
      </c>
      <c r="C17" s="145"/>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7"/>
    </row>
    <row r="18" spans="2:55" x14ac:dyDescent="0.25">
      <c r="B18" s="136" t="s">
        <v>63</v>
      </c>
      <c r="C18" s="137">
        <v>88</v>
      </c>
      <c r="D18" s="138">
        <v>87</v>
      </c>
      <c r="E18" s="138">
        <v>126</v>
      </c>
      <c r="F18" s="138">
        <v>195</v>
      </c>
      <c r="G18" s="138">
        <v>95</v>
      </c>
      <c r="H18" s="138">
        <v>129</v>
      </c>
      <c r="I18" s="138">
        <v>744</v>
      </c>
      <c r="J18" s="138">
        <v>349</v>
      </c>
      <c r="K18" s="138">
        <v>149</v>
      </c>
      <c r="L18" s="138">
        <v>150</v>
      </c>
      <c r="M18" s="138">
        <v>190</v>
      </c>
      <c r="N18" s="138">
        <v>285</v>
      </c>
      <c r="O18" s="138">
        <v>257</v>
      </c>
      <c r="P18" s="138">
        <v>224</v>
      </c>
      <c r="Q18" s="138">
        <v>264</v>
      </c>
      <c r="R18" s="138">
        <v>178</v>
      </c>
      <c r="S18" s="138">
        <v>112</v>
      </c>
      <c r="T18" s="138">
        <v>117</v>
      </c>
      <c r="U18" s="138">
        <v>239</v>
      </c>
      <c r="V18" s="138">
        <v>108</v>
      </c>
      <c r="W18" s="138">
        <v>83</v>
      </c>
      <c r="X18" s="138">
        <v>190</v>
      </c>
      <c r="Y18" s="138">
        <v>287</v>
      </c>
      <c r="Z18" s="138">
        <v>236</v>
      </c>
      <c r="AA18" s="138">
        <v>50</v>
      </c>
      <c r="AB18" s="138">
        <v>549</v>
      </c>
      <c r="AC18" s="138">
        <v>167</v>
      </c>
      <c r="AD18" s="138">
        <v>127</v>
      </c>
      <c r="AE18" s="138">
        <v>93</v>
      </c>
      <c r="AF18" s="138">
        <v>126</v>
      </c>
      <c r="AG18" s="138">
        <v>367</v>
      </c>
      <c r="AH18" s="138">
        <v>121</v>
      </c>
      <c r="AI18" s="138">
        <v>121</v>
      </c>
      <c r="AJ18" s="138">
        <v>157</v>
      </c>
      <c r="AK18" s="138">
        <v>215</v>
      </c>
      <c r="AL18" s="138">
        <v>251</v>
      </c>
      <c r="AM18" s="138">
        <v>124</v>
      </c>
      <c r="AN18" s="138">
        <v>177</v>
      </c>
      <c r="AO18" s="138">
        <v>446</v>
      </c>
      <c r="AP18" s="138">
        <v>264</v>
      </c>
      <c r="AQ18" s="138">
        <v>163</v>
      </c>
      <c r="AR18" s="138">
        <v>244</v>
      </c>
      <c r="AS18" s="138">
        <v>427</v>
      </c>
      <c r="AT18" s="138">
        <v>324</v>
      </c>
      <c r="AU18" s="138">
        <v>261</v>
      </c>
      <c r="AV18" s="138">
        <v>264</v>
      </c>
      <c r="AW18" s="138">
        <v>275</v>
      </c>
      <c r="AX18" s="138">
        <v>284</v>
      </c>
      <c r="AY18" s="138">
        <v>197</v>
      </c>
      <c r="AZ18" s="138">
        <v>196</v>
      </c>
      <c r="BA18" s="139">
        <v>183</v>
      </c>
    </row>
    <row r="19" spans="2:55" ht="15.75" thickBot="1" x14ac:dyDescent="0.3">
      <c r="B19" s="127" t="s">
        <v>65</v>
      </c>
      <c r="C19" s="118"/>
      <c r="D19" s="120">
        <f t="shared" ref="D19:AI19" si="4">D18/(D63/100)</f>
        <v>9.2919928654583525E-2</v>
      </c>
      <c r="E19" s="120">
        <f t="shared" si="4"/>
        <v>0.11595056456882033</v>
      </c>
      <c r="F19" s="120">
        <f t="shared" si="4"/>
        <v>0.17934827595721395</v>
      </c>
      <c r="G19" s="120">
        <f t="shared" si="4"/>
        <v>0.10034433952299469</v>
      </c>
      <c r="H19" s="120">
        <f t="shared" si="4"/>
        <v>0.13771163823472896</v>
      </c>
      <c r="I19" s="120">
        <f t="shared" si="4"/>
        <v>0.81596841412590482</v>
      </c>
      <c r="J19" s="120">
        <f t="shared" si="4"/>
        <v>0.37950045126844489</v>
      </c>
      <c r="K19" s="120">
        <f t="shared" si="4"/>
        <v>0.16149310673718895</v>
      </c>
      <c r="L19" s="120">
        <f t="shared" si="4"/>
        <v>0.16329018843687745</v>
      </c>
      <c r="M19" s="120">
        <f t="shared" si="4"/>
        <v>0.20598662171098994</v>
      </c>
      <c r="N19" s="120">
        <f t="shared" si="4"/>
        <v>0.31238696524283976</v>
      </c>
      <c r="O19" s="120">
        <f t="shared" si="4"/>
        <v>0.28033203529783918</v>
      </c>
      <c r="P19" s="120">
        <f t="shared" si="4"/>
        <v>0.24632708718219407</v>
      </c>
      <c r="Q19" s="120">
        <f t="shared" si="4"/>
        <v>0.29658256004673422</v>
      </c>
      <c r="R19" s="120">
        <f t="shared" si="4"/>
        <v>0.20010567378278418</v>
      </c>
      <c r="S19" s="120">
        <f t="shared" si="4"/>
        <v>0.12070656449718171</v>
      </c>
      <c r="T19" s="120">
        <f t="shared" si="4"/>
        <v>0.12590799031476999</v>
      </c>
      <c r="U19" s="120">
        <f t="shared" si="4"/>
        <v>0.27373725804604282</v>
      </c>
      <c r="V19" s="120">
        <f t="shared" si="4"/>
        <v>0.1255157185193794</v>
      </c>
      <c r="W19" s="120">
        <f t="shared" si="4"/>
        <v>9.6218497136630263E-2</v>
      </c>
      <c r="X19" s="120">
        <f t="shared" si="4"/>
        <v>0.22900947376033556</v>
      </c>
      <c r="Y19" s="120">
        <f t="shared" si="4"/>
        <v>0.33829180320139562</v>
      </c>
      <c r="Z19" s="120">
        <f t="shared" si="4"/>
        <v>0.29211174512012478</v>
      </c>
      <c r="AA19" s="120">
        <f t="shared" si="4"/>
        <v>5.4773511529824175E-2</v>
      </c>
      <c r="AB19" s="120">
        <f t="shared" si="4"/>
        <v>0.6115765083325907</v>
      </c>
      <c r="AC19" s="120">
        <f t="shared" si="4"/>
        <v>0.18367593845206276</v>
      </c>
      <c r="AD19" s="120">
        <f t="shared" si="4"/>
        <v>0.13835779106884116</v>
      </c>
      <c r="AE19" s="120">
        <f t="shared" si="4"/>
        <v>0.10128953559292499</v>
      </c>
      <c r="AF19" s="120">
        <f t="shared" si="4"/>
        <v>0.13827160493827159</v>
      </c>
      <c r="AG19" s="120">
        <f t="shared" si="4"/>
        <v>0.40611271564363882</v>
      </c>
      <c r="AH19" s="120">
        <f>AH18/(AH63/100)</f>
        <v>0.131970726493396</v>
      </c>
      <c r="AI19" s="120">
        <f t="shared" si="4"/>
        <v>0.13268562279999563</v>
      </c>
      <c r="AJ19" s="120">
        <f t="shared" ref="AJ19:BA19" si="5">AJ18/(AJ63/100)</f>
        <v>0.17085274017324686</v>
      </c>
      <c r="AK19" s="120">
        <f t="shared" si="5"/>
        <v>0.23571459895627769</v>
      </c>
      <c r="AL19" s="120">
        <f t="shared" si="5"/>
        <v>0.26779617616934109</v>
      </c>
      <c r="AM19" s="120">
        <f t="shared" si="5"/>
        <v>0.1341541257803118</v>
      </c>
      <c r="AN19" s="120">
        <f t="shared" si="5"/>
        <v>0.18970654433988554</v>
      </c>
      <c r="AO19" s="120">
        <f t="shared" si="5"/>
        <v>0.47739849929888784</v>
      </c>
      <c r="AP19" s="120">
        <f t="shared" si="5"/>
        <v>0.28288846265122208</v>
      </c>
      <c r="AQ19" s="120">
        <f t="shared" si="5"/>
        <v>0.17447710389415769</v>
      </c>
      <c r="AR19" s="120">
        <f t="shared" si="5"/>
        <v>0.30175238990366182</v>
      </c>
      <c r="AS19" s="120">
        <f t="shared" si="5"/>
        <v>0.47398099635911556</v>
      </c>
      <c r="AT19" s="120">
        <f t="shared" si="5"/>
        <v>0.36008001778172927</v>
      </c>
      <c r="AU19" s="120">
        <f t="shared" si="5"/>
        <v>0.29188427515405002</v>
      </c>
      <c r="AV19" s="120">
        <f t="shared" si="5"/>
        <v>0.29364655632674852</v>
      </c>
      <c r="AW19" s="120">
        <f t="shared" si="5"/>
        <v>0.3070601502919863</v>
      </c>
      <c r="AX19" s="120">
        <f t="shared" si="5"/>
        <v>0.31631118783761208</v>
      </c>
      <c r="AY19" s="120">
        <f t="shared" si="5"/>
        <v>0.22128864126527678</v>
      </c>
      <c r="AZ19" s="120">
        <f t="shared" si="5"/>
        <v>0.21764718946409933</v>
      </c>
      <c r="BA19" s="121">
        <f t="shared" si="5"/>
        <v>0.20082084147224721</v>
      </c>
    </row>
    <row r="20" spans="2:55" x14ac:dyDescent="0.25">
      <c r="B20" s="122" t="s">
        <v>62</v>
      </c>
      <c r="C20" s="129"/>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1"/>
    </row>
    <row r="21" spans="2:55" x14ac:dyDescent="0.25">
      <c r="B21" s="132" t="s">
        <v>64</v>
      </c>
      <c r="C21" s="114"/>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26"/>
    </row>
    <row r="22" spans="2:55" x14ac:dyDescent="0.25">
      <c r="B22" s="136" t="s">
        <v>63</v>
      </c>
      <c r="C22" s="137"/>
      <c r="D22" s="138"/>
      <c r="E22" s="138"/>
      <c r="F22" s="138"/>
      <c r="G22" s="138"/>
      <c r="H22" s="138"/>
      <c r="I22" s="138"/>
      <c r="J22" s="138">
        <v>512</v>
      </c>
      <c r="K22" s="138">
        <v>891</v>
      </c>
      <c r="L22" s="138">
        <v>1186</v>
      </c>
      <c r="M22" s="138">
        <v>858</v>
      </c>
      <c r="N22" s="138">
        <v>645</v>
      </c>
      <c r="O22" s="138">
        <v>537</v>
      </c>
      <c r="P22" s="138">
        <v>744</v>
      </c>
      <c r="Q22" s="138">
        <v>564</v>
      </c>
      <c r="R22" s="138">
        <v>443</v>
      </c>
      <c r="S22" s="138">
        <v>423</v>
      </c>
      <c r="T22" s="138">
        <v>879</v>
      </c>
      <c r="U22" s="138">
        <v>1394</v>
      </c>
      <c r="V22" s="138">
        <v>674</v>
      </c>
      <c r="W22" s="138">
        <v>1144</v>
      </c>
      <c r="X22" s="138">
        <v>1008</v>
      </c>
      <c r="Y22" s="138">
        <v>1015</v>
      </c>
      <c r="Z22" s="138">
        <v>691</v>
      </c>
      <c r="AA22" s="138">
        <v>1525</v>
      </c>
      <c r="AB22" s="138">
        <v>1585</v>
      </c>
      <c r="AC22" s="138">
        <v>904</v>
      </c>
      <c r="AD22" s="138">
        <v>731</v>
      </c>
      <c r="AE22" s="138">
        <v>780</v>
      </c>
      <c r="AF22" s="138">
        <v>1306</v>
      </c>
      <c r="AG22" s="138">
        <v>593</v>
      </c>
      <c r="AH22" s="138">
        <v>756</v>
      </c>
      <c r="AI22" s="138">
        <v>569</v>
      </c>
      <c r="AJ22" s="138">
        <v>745</v>
      </c>
      <c r="AK22" s="138">
        <v>654</v>
      </c>
      <c r="AL22" s="138">
        <v>991</v>
      </c>
      <c r="AM22" s="138">
        <v>1089</v>
      </c>
      <c r="AN22" s="138">
        <v>1325</v>
      </c>
      <c r="AO22" s="138">
        <v>998</v>
      </c>
      <c r="AP22" s="138">
        <v>508</v>
      </c>
      <c r="AQ22" s="138">
        <v>857</v>
      </c>
      <c r="AR22" s="138">
        <v>937</v>
      </c>
      <c r="AS22" s="138">
        <v>827</v>
      </c>
      <c r="AT22" s="138">
        <v>730</v>
      </c>
      <c r="AU22" s="138">
        <v>856</v>
      </c>
      <c r="AV22" s="138">
        <v>984</v>
      </c>
      <c r="AW22" s="138">
        <v>848</v>
      </c>
      <c r="AX22" s="138">
        <v>1115</v>
      </c>
      <c r="AY22" s="138">
        <v>1059</v>
      </c>
      <c r="AZ22" s="138">
        <v>1346</v>
      </c>
      <c r="BA22" s="139">
        <v>1055</v>
      </c>
    </row>
    <row r="23" spans="2:55" x14ac:dyDescent="0.25">
      <c r="B23" s="140" t="s">
        <v>65</v>
      </c>
      <c r="C23" s="141"/>
      <c r="D23" s="148"/>
      <c r="E23" s="148"/>
      <c r="F23" s="148"/>
      <c r="G23" s="148"/>
      <c r="H23" s="148"/>
      <c r="I23" s="148"/>
      <c r="J23" s="142">
        <f t="shared" ref="J23:BA23" si="6">J22/(J65/100)</f>
        <v>0.14460049875875158</v>
      </c>
      <c r="K23" s="142">
        <f t="shared" si="6"/>
        <v>0.23734935907681487</v>
      </c>
      <c r="L23" s="142">
        <f t="shared" si="6"/>
        <v>0.32291615615419383</v>
      </c>
      <c r="M23" s="142">
        <f t="shared" si="6"/>
        <v>0.23744423658080299</v>
      </c>
      <c r="N23" s="142">
        <f t="shared" si="6"/>
        <v>0.17849977168633854</v>
      </c>
      <c r="O23" s="142">
        <f t="shared" si="6"/>
        <v>0.14948806600858511</v>
      </c>
      <c r="P23" s="142">
        <f t="shared" si="6"/>
        <v>0.20706353844869332</v>
      </c>
      <c r="Q23" s="142">
        <f t="shared" si="6"/>
        <v>0.15631929046563192</v>
      </c>
      <c r="R23" s="142">
        <f t="shared" si="6"/>
        <v>0.12159906892992819</v>
      </c>
      <c r="S23" s="142">
        <f t="shared" si="6"/>
        <v>0.11417219758537948</v>
      </c>
      <c r="T23" s="142">
        <f t="shared" si="6"/>
        <v>0.23814426286358317</v>
      </c>
      <c r="U23" s="142">
        <f t="shared" si="6"/>
        <v>0.38183725625005138</v>
      </c>
      <c r="V23" s="142">
        <f t="shared" si="6"/>
        <v>0.18214591671553618</v>
      </c>
      <c r="W23" s="142">
        <f t="shared" si="6"/>
        <v>0.31350195938724618</v>
      </c>
      <c r="X23" s="142">
        <f t="shared" si="6"/>
        <v>0.2810602216137541</v>
      </c>
      <c r="Y23" s="142">
        <f t="shared" si="6"/>
        <v>0.28144253858396967</v>
      </c>
      <c r="Z23" s="142">
        <f t="shared" si="6"/>
        <v>0.19097577288530951</v>
      </c>
      <c r="AA23" s="142">
        <f t="shared" si="6"/>
        <v>0.42916643214949063</v>
      </c>
      <c r="AB23" s="142">
        <f t="shared" si="6"/>
        <v>0.43595336261693041</v>
      </c>
      <c r="AC23" s="142">
        <f t="shared" si="6"/>
        <v>0.24427612930421835</v>
      </c>
      <c r="AD23" s="142">
        <f t="shared" si="6"/>
        <v>0.19610368009614715</v>
      </c>
      <c r="AE23" s="142">
        <f t="shared" si="6"/>
        <v>0.21433988810358662</v>
      </c>
      <c r="AF23" s="142">
        <f t="shared" si="6"/>
        <v>0.35093093432002426</v>
      </c>
      <c r="AG23" s="142">
        <f t="shared" si="6"/>
        <v>0.15684967558831853</v>
      </c>
      <c r="AH23" s="142">
        <f>AH22/(AH65/100)</f>
        <v>0.19758816980037322</v>
      </c>
      <c r="AI23" s="142">
        <f t="shared" si="6"/>
        <v>0.15285878158924776</v>
      </c>
      <c r="AJ23" s="142">
        <f t="shared" si="6"/>
        <v>0.19385038913188851</v>
      </c>
      <c r="AK23" s="142">
        <f t="shared" si="6"/>
        <v>0.16853715419603396</v>
      </c>
      <c r="AL23" s="142">
        <f t="shared" si="6"/>
        <v>0.23973215797647676</v>
      </c>
      <c r="AM23" s="142">
        <f t="shared" si="6"/>
        <v>0.28294459846030334</v>
      </c>
      <c r="AN23" s="142">
        <f t="shared" si="6"/>
        <v>0.3392095521409883</v>
      </c>
      <c r="AO23" s="142">
        <f t="shared" si="6"/>
        <v>0.25751383040211379</v>
      </c>
      <c r="AP23" s="142">
        <f t="shared" si="6"/>
        <v>0.12885878801714734</v>
      </c>
      <c r="AQ23" s="142">
        <f t="shared" si="6"/>
        <v>0.22523114444753981</v>
      </c>
      <c r="AR23" s="142">
        <f t="shared" si="6"/>
        <v>0.23650925465509279</v>
      </c>
      <c r="AS23" s="142">
        <f t="shared" si="6"/>
        <v>0.20664719302147183</v>
      </c>
      <c r="AT23" s="142">
        <f t="shared" si="6"/>
        <v>0.18342031141251228</v>
      </c>
      <c r="AU23" s="142">
        <f t="shared" si="6"/>
        <v>0.21457022036060833</v>
      </c>
      <c r="AV23" s="142">
        <f t="shared" si="6"/>
        <v>0.24695261973061083</v>
      </c>
      <c r="AW23" s="142">
        <f t="shared" si="6"/>
        <v>0.21224567436808106</v>
      </c>
      <c r="AX23" s="142">
        <f t="shared" si="6"/>
        <v>0.27787261721115575</v>
      </c>
      <c r="AY23" s="142">
        <f t="shared" si="6"/>
        <v>0.26218841914495383</v>
      </c>
      <c r="AZ23" s="142">
        <f t="shared" si="6"/>
        <v>0.33297463109329972</v>
      </c>
      <c r="BA23" s="143">
        <f t="shared" si="6"/>
        <v>0.25877060660245232</v>
      </c>
    </row>
    <row r="24" spans="2:55" x14ac:dyDescent="0.25">
      <c r="B24" s="144" t="s">
        <v>118</v>
      </c>
      <c r="C24" s="145"/>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7"/>
    </row>
    <row r="25" spans="2:55" x14ac:dyDescent="0.25">
      <c r="B25" s="136" t="s">
        <v>63</v>
      </c>
      <c r="C25" s="137"/>
      <c r="D25" s="138"/>
      <c r="E25" s="138"/>
      <c r="F25" s="138"/>
      <c r="G25" s="138"/>
      <c r="H25" s="138"/>
      <c r="I25" s="138"/>
      <c r="J25" s="138">
        <v>18</v>
      </c>
      <c r="K25" s="138">
        <v>27</v>
      </c>
      <c r="L25" s="138">
        <v>31</v>
      </c>
      <c r="M25" s="138">
        <v>18</v>
      </c>
      <c r="N25" s="138">
        <v>8</v>
      </c>
      <c r="O25" s="138">
        <v>8</v>
      </c>
      <c r="P25" s="138">
        <v>13</v>
      </c>
      <c r="Q25" s="138">
        <v>14</v>
      </c>
      <c r="R25" s="138">
        <v>10</v>
      </c>
      <c r="S25" s="138">
        <v>15</v>
      </c>
      <c r="T25" s="138">
        <v>17</v>
      </c>
      <c r="U25" s="138">
        <v>18</v>
      </c>
      <c r="V25" s="138">
        <v>19</v>
      </c>
      <c r="W25" s="138">
        <v>34</v>
      </c>
      <c r="X25" s="138">
        <v>34</v>
      </c>
      <c r="Y25" s="138">
        <v>41</v>
      </c>
      <c r="Z25" s="138">
        <v>31</v>
      </c>
      <c r="AA25" s="138">
        <v>36</v>
      </c>
      <c r="AB25" s="138">
        <v>57</v>
      </c>
      <c r="AC25" s="138">
        <v>40</v>
      </c>
      <c r="AD25" s="138">
        <v>27</v>
      </c>
      <c r="AE25" s="138">
        <v>19</v>
      </c>
      <c r="AF25" s="138">
        <v>45</v>
      </c>
      <c r="AG25" s="138">
        <v>25</v>
      </c>
      <c r="AH25" s="138">
        <v>14</v>
      </c>
      <c r="AI25" s="138">
        <v>15</v>
      </c>
      <c r="AJ25" s="138">
        <v>35</v>
      </c>
      <c r="AK25" s="138">
        <v>6</v>
      </c>
      <c r="AL25" s="138">
        <v>14</v>
      </c>
      <c r="AM25" s="138">
        <v>19</v>
      </c>
      <c r="AN25" s="138">
        <v>12</v>
      </c>
      <c r="AO25" s="138">
        <v>11</v>
      </c>
      <c r="AP25" s="138">
        <v>15</v>
      </c>
      <c r="AQ25" s="138">
        <v>13</v>
      </c>
      <c r="AR25" s="138">
        <v>24</v>
      </c>
      <c r="AS25" s="138">
        <v>32</v>
      </c>
      <c r="AT25" s="138">
        <v>25</v>
      </c>
      <c r="AU25" s="138">
        <v>27</v>
      </c>
      <c r="AV25" s="138">
        <v>20</v>
      </c>
      <c r="AW25" s="138">
        <v>18</v>
      </c>
      <c r="AX25" s="138">
        <v>33</v>
      </c>
      <c r="AY25" s="138">
        <v>21</v>
      </c>
      <c r="AZ25" s="138">
        <v>40</v>
      </c>
      <c r="BA25" s="139">
        <v>35</v>
      </c>
    </row>
    <row r="26" spans="2:55" x14ac:dyDescent="0.25">
      <c r="B26" s="149" t="s">
        <v>65</v>
      </c>
      <c r="C26" s="150"/>
      <c r="D26" s="151"/>
      <c r="E26" s="151"/>
      <c r="F26" s="151"/>
      <c r="G26" s="151"/>
      <c r="H26" s="151"/>
      <c r="I26" s="151"/>
      <c r="J26" s="152">
        <f t="shared" ref="J26:BA26" si="7">J25/(J66/100)</f>
        <v>0.24948024948024947</v>
      </c>
      <c r="K26" s="152">
        <f t="shared" si="7"/>
        <v>0.37447988904299589</v>
      </c>
      <c r="L26" s="152">
        <f t="shared" si="7"/>
        <v>0.43563799887577292</v>
      </c>
      <c r="M26" s="152">
        <f t="shared" si="7"/>
        <v>0.24986118822876177</v>
      </c>
      <c r="N26" s="152">
        <f t="shared" si="7"/>
        <v>0.10669511869831955</v>
      </c>
      <c r="O26" s="152">
        <f t="shared" si="7"/>
        <v>0.10854816824966078</v>
      </c>
      <c r="P26" s="152">
        <f t="shared" si="7"/>
        <v>0.1783264746227709</v>
      </c>
      <c r="Q26" s="152">
        <f t="shared" si="7"/>
        <v>0.19463367162519113</v>
      </c>
      <c r="R26" s="152">
        <f t="shared" si="7"/>
        <v>0.13594344752582926</v>
      </c>
      <c r="S26" s="152">
        <f t="shared" si="7"/>
        <v>0.203334688897926</v>
      </c>
      <c r="T26" s="152">
        <f t="shared" si="7"/>
        <v>0.2321452956438618</v>
      </c>
      <c r="U26" s="152">
        <f t="shared" si="7"/>
        <v>0.24523160762942778</v>
      </c>
      <c r="V26" s="152">
        <f t="shared" si="7"/>
        <v>0.24882137244630698</v>
      </c>
      <c r="W26" s="152">
        <f t="shared" si="7"/>
        <v>0.45122760451227606</v>
      </c>
      <c r="X26" s="152">
        <f t="shared" si="7"/>
        <v>0.4635942187073902</v>
      </c>
      <c r="Y26" s="152">
        <f t="shared" si="7"/>
        <v>0.55827886710239649</v>
      </c>
      <c r="Z26" s="152">
        <f t="shared" si="7"/>
        <v>0.41649872363294366</v>
      </c>
      <c r="AA26" s="152">
        <f t="shared" si="7"/>
        <v>0.48893114219747391</v>
      </c>
      <c r="AB26" s="152">
        <f t="shared" si="7"/>
        <v>0.79365079365079372</v>
      </c>
      <c r="AC26" s="152">
        <f t="shared" si="7"/>
        <v>0.54222583706113603</v>
      </c>
      <c r="AD26" s="152">
        <f t="shared" si="7"/>
        <v>0.36067325674592571</v>
      </c>
      <c r="AE26" s="152">
        <f t="shared" si="7"/>
        <v>0.25142252216488026</v>
      </c>
      <c r="AF26" s="152">
        <f t="shared" si="7"/>
        <v>0.59093893630991456</v>
      </c>
      <c r="AG26" s="152">
        <f t="shared" si="7"/>
        <v>0.32038959374599513</v>
      </c>
      <c r="AH26" s="152">
        <f>AH25/(AH66/100)</f>
        <v>0.17752979964494039</v>
      </c>
      <c r="AI26" s="152">
        <f t="shared" si="7"/>
        <v>0.1945272986642459</v>
      </c>
      <c r="AJ26" s="152">
        <f t="shared" si="7"/>
        <v>0.44843049327354262</v>
      </c>
      <c r="AK26" s="152">
        <f t="shared" si="7"/>
        <v>7.9607270797399488E-2</v>
      </c>
      <c r="AL26" s="152">
        <f t="shared" si="7"/>
        <v>0.16528925619834711</v>
      </c>
      <c r="AM26" s="152">
        <f t="shared" si="7"/>
        <v>0.23419203747072601</v>
      </c>
      <c r="AN26" s="152">
        <f t="shared" si="7"/>
        <v>0.14503263234227703</v>
      </c>
      <c r="AO26" s="152">
        <f t="shared" si="7"/>
        <v>0.13364111286599442</v>
      </c>
      <c r="AP26" s="152">
        <f t="shared" si="7"/>
        <v>0.17850767583006069</v>
      </c>
      <c r="AQ26" s="152">
        <f t="shared" si="7"/>
        <v>0.15713767677988638</v>
      </c>
      <c r="AR26" s="152">
        <f t="shared" si="7"/>
        <v>0.29813664596273293</v>
      </c>
      <c r="AS26" s="152">
        <f t="shared" si="7"/>
        <v>0.35914702581369251</v>
      </c>
      <c r="AT26" s="152">
        <f t="shared" si="7"/>
        <v>0.28483536515893815</v>
      </c>
      <c r="AU26" s="152">
        <f t="shared" si="7"/>
        <v>0.30494691664784274</v>
      </c>
      <c r="AV26" s="152">
        <f t="shared" si="7"/>
        <v>0.22794620469569182</v>
      </c>
      <c r="AW26" s="152">
        <f t="shared" si="7"/>
        <v>0.20247469066366702</v>
      </c>
      <c r="AX26" s="152">
        <f t="shared" si="7"/>
        <v>0.36900369003690037</v>
      </c>
      <c r="AY26" s="152">
        <f t="shared" si="7"/>
        <v>0.22903260988112117</v>
      </c>
      <c r="AZ26" s="152">
        <f t="shared" si="7"/>
        <v>0.42950714055621175</v>
      </c>
      <c r="BA26" s="153">
        <f t="shared" si="7"/>
        <v>0.39014602608404864</v>
      </c>
      <c r="BB26" s="1"/>
      <c r="BC26" s="1"/>
    </row>
    <row r="27" spans="2:55" x14ac:dyDescent="0.25">
      <c r="B27" s="104" t="s">
        <v>125</v>
      </c>
      <c r="C27" s="106"/>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07"/>
    </row>
    <row r="28" spans="2:55" x14ac:dyDescent="0.25">
      <c r="B28" s="108" t="s">
        <v>113</v>
      </c>
      <c r="C28" s="155" t="s">
        <v>11</v>
      </c>
      <c r="D28" s="130" t="s">
        <v>12</v>
      </c>
      <c r="E28" s="130" t="s">
        <v>13</v>
      </c>
      <c r="F28" s="130" t="s">
        <v>14</v>
      </c>
      <c r="G28" s="130" t="s">
        <v>15</v>
      </c>
      <c r="H28" s="130" t="s">
        <v>16</v>
      </c>
      <c r="I28" s="130" t="s">
        <v>17</v>
      </c>
      <c r="J28" s="130" t="s">
        <v>18</v>
      </c>
      <c r="K28" s="130" t="s">
        <v>19</v>
      </c>
      <c r="L28" s="130" t="s">
        <v>20</v>
      </c>
      <c r="M28" s="130" t="s">
        <v>21</v>
      </c>
      <c r="N28" s="130" t="s">
        <v>22</v>
      </c>
      <c r="O28" s="130" t="s">
        <v>23</v>
      </c>
      <c r="P28" s="130" t="s">
        <v>24</v>
      </c>
      <c r="Q28" s="130" t="s">
        <v>25</v>
      </c>
      <c r="R28" s="130" t="s">
        <v>26</v>
      </c>
      <c r="S28" s="130" t="s">
        <v>27</v>
      </c>
      <c r="T28" s="130" t="s">
        <v>28</v>
      </c>
      <c r="U28" s="130" t="s">
        <v>29</v>
      </c>
      <c r="V28" s="130" t="s">
        <v>30</v>
      </c>
      <c r="W28" s="130" t="s">
        <v>31</v>
      </c>
      <c r="X28" s="130" t="s">
        <v>32</v>
      </c>
      <c r="Y28" s="130" t="s">
        <v>33</v>
      </c>
      <c r="Z28" s="130" t="s">
        <v>34</v>
      </c>
      <c r="AA28" s="130" t="s">
        <v>35</v>
      </c>
      <c r="AB28" s="130" t="s">
        <v>36</v>
      </c>
      <c r="AC28" s="130" t="s">
        <v>37</v>
      </c>
      <c r="AD28" s="130" t="s">
        <v>38</v>
      </c>
      <c r="AE28" s="130" t="s">
        <v>39</v>
      </c>
      <c r="AF28" s="130" t="s">
        <v>40</v>
      </c>
      <c r="AG28" s="130" t="s">
        <v>41</v>
      </c>
      <c r="AH28" s="130" t="s">
        <v>42</v>
      </c>
      <c r="AI28" s="130" t="s">
        <v>43</v>
      </c>
      <c r="AJ28" s="130" t="s">
        <v>44</v>
      </c>
      <c r="AK28" s="130" t="s">
        <v>45</v>
      </c>
      <c r="AL28" s="130" t="s">
        <v>46</v>
      </c>
      <c r="AM28" s="130" t="s">
        <v>47</v>
      </c>
      <c r="AN28" s="130" t="s">
        <v>48</v>
      </c>
      <c r="AO28" s="130" t="s">
        <v>49</v>
      </c>
      <c r="AP28" s="130" t="s">
        <v>50</v>
      </c>
      <c r="AQ28" s="130" t="s">
        <v>51</v>
      </c>
      <c r="AR28" s="130" t="s">
        <v>52</v>
      </c>
      <c r="AS28" s="130" t="s">
        <v>53</v>
      </c>
      <c r="AT28" s="130" t="s">
        <v>54</v>
      </c>
      <c r="AU28" s="130" t="s">
        <v>55</v>
      </c>
      <c r="AV28" s="130" t="s">
        <v>56</v>
      </c>
      <c r="AW28" s="130" t="s">
        <v>57</v>
      </c>
      <c r="AX28" s="130" t="s">
        <v>58</v>
      </c>
      <c r="AY28" s="130" t="s">
        <v>59</v>
      </c>
      <c r="AZ28" s="130" t="s">
        <v>60</v>
      </c>
      <c r="BA28" s="131" t="s">
        <v>112</v>
      </c>
    </row>
    <row r="29" spans="2:55" x14ac:dyDescent="0.25">
      <c r="B29" s="122" t="s">
        <v>61</v>
      </c>
      <c r="C29" s="155"/>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1"/>
    </row>
    <row r="30" spans="2:55" x14ac:dyDescent="0.25">
      <c r="B30" s="113" t="s">
        <v>63</v>
      </c>
      <c r="C30" s="156"/>
      <c r="D30" s="115"/>
      <c r="E30" s="115"/>
      <c r="F30" s="115"/>
      <c r="G30" s="115"/>
      <c r="H30" s="115"/>
      <c r="I30" s="115"/>
      <c r="J30" s="115">
        <v>5378</v>
      </c>
      <c r="K30" s="115">
        <v>6211</v>
      </c>
      <c r="L30" s="115">
        <v>6285</v>
      </c>
      <c r="M30" s="115">
        <v>9839</v>
      </c>
      <c r="N30" s="115">
        <v>11712</v>
      </c>
      <c r="O30" s="115">
        <v>12175</v>
      </c>
      <c r="P30" s="115">
        <v>12450</v>
      </c>
      <c r="Q30" s="115">
        <v>13090</v>
      </c>
      <c r="R30" s="115">
        <v>15182</v>
      </c>
      <c r="S30" s="115">
        <v>14862</v>
      </c>
      <c r="T30" s="115">
        <v>15345</v>
      </c>
      <c r="U30" s="115">
        <v>15477</v>
      </c>
      <c r="V30" s="115">
        <v>16992</v>
      </c>
      <c r="W30" s="115">
        <v>16694</v>
      </c>
      <c r="X30" s="115">
        <v>19126</v>
      </c>
      <c r="Y30" s="115">
        <v>21592</v>
      </c>
      <c r="Z30" s="115">
        <v>23781</v>
      </c>
      <c r="AA30" s="115">
        <v>18593</v>
      </c>
      <c r="AB30" s="115">
        <v>20265</v>
      </c>
      <c r="AC30" s="115">
        <v>19667</v>
      </c>
      <c r="AD30" s="115">
        <v>20515</v>
      </c>
      <c r="AE30" s="115">
        <v>21661</v>
      </c>
      <c r="AF30" s="115">
        <v>22253</v>
      </c>
      <c r="AG30" s="115">
        <v>22282</v>
      </c>
      <c r="AH30" s="115">
        <v>21534</v>
      </c>
      <c r="AI30" s="115">
        <v>22216</v>
      </c>
      <c r="AJ30" s="115">
        <v>21511</v>
      </c>
      <c r="AK30" s="115">
        <v>21995</v>
      </c>
      <c r="AL30" s="115">
        <v>21800</v>
      </c>
      <c r="AM30" s="115">
        <v>22196</v>
      </c>
      <c r="AN30" s="115">
        <v>23174</v>
      </c>
      <c r="AO30" s="115">
        <v>23414</v>
      </c>
      <c r="AP30" s="115">
        <v>26067</v>
      </c>
      <c r="AQ30" s="115">
        <v>28857</v>
      </c>
      <c r="AR30" s="115">
        <v>17824</v>
      </c>
      <c r="AS30" s="115">
        <v>20906</v>
      </c>
      <c r="AT30" s="115">
        <v>23830</v>
      </c>
      <c r="AU30" s="115">
        <v>22102</v>
      </c>
      <c r="AV30" s="115">
        <v>22707</v>
      </c>
      <c r="AW30" s="115">
        <v>23744</v>
      </c>
      <c r="AX30" s="115">
        <v>21191</v>
      </c>
      <c r="AY30" s="115">
        <v>18820</v>
      </c>
      <c r="AZ30" s="115">
        <v>17470</v>
      </c>
      <c r="BA30" s="126">
        <v>17893</v>
      </c>
    </row>
    <row r="31" spans="2:55" ht="15.75" thickBot="1" x14ac:dyDescent="0.3">
      <c r="B31" s="127" t="s">
        <v>65</v>
      </c>
      <c r="C31" s="157"/>
      <c r="D31" s="119"/>
      <c r="E31" s="119"/>
      <c r="F31" s="119"/>
      <c r="G31" s="119"/>
      <c r="H31" s="119"/>
      <c r="I31" s="119"/>
      <c r="J31" s="120">
        <f t="shared" ref="J31:AE31" si="8">J30/(J65/100)</f>
        <v>1.518870082665168</v>
      </c>
      <c r="K31" s="120">
        <f t="shared" si="8"/>
        <v>1.6545194940809171</v>
      </c>
      <c r="L31" s="120">
        <f t="shared" si="8"/>
        <v>1.7112378089621485</v>
      </c>
      <c r="M31" s="120">
        <f t="shared" si="8"/>
        <v>2.7228599577138937</v>
      </c>
      <c r="N31" s="120">
        <f t="shared" si="8"/>
        <v>3.241223761225422</v>
      </c>
      <c r="O31" s="120">
        <f t="shared" si="8"/>
        <v>3.3892312917216456</v>
      </c>
      <c r="P31" s="120">
        <f t="shared" si="8"/>
        <v>3.4649745345245053</v>
      </c>
      <c r="Q31" s="120">
        <f t="shared" si="8"/>
        <v>3.6280487804878048</v>
      </c>
      <c r="R31" s="120">
        <f t="shared" si="8"/>
        <v>4.1673071433276974</v>
      </c>
      <c r="S31" s="120">
        <f t="shared" si="8"/>
        <v>4.0114118215458863</v>
      </c>
      <c r="T31" s="120">
        <f t="shared" si="8"/>
        <v>4.1573648619359318</v>
      </c>
      <c r="U31" s="120">
        <f t="shared" si="8"/>
        <v>4.2393796377202619</v>
      </c>
      <c r="V31" s="120">
        <f t="shared" si="8"/>
        <v>4.592022873635595</v>
      </c>
      <c r="W31" s="120">
        <f t="shared" si="8"/>
        <v>4.5748266695897621</v>
      </c>
      <c r="X31" s="120">
        <f t="shared" si="8"/>
        <v>5.3328946414530369</v>
      </c>
      <c r="Y31" s="120">
        <f t="shared" si="8"/>
        <v>5.9871007813843091</v>
      </c>
      <c r="Z31" s="120">
        <f t="shared" si="8"/>
        <v>6.5724961721932642</v>
      </c>
      <c r="AA31" s="120">
        <f t="shared" si="8"/>
        <v>5.2324534248888384</v>
      </c>
      <c r="AB31" s="120">
        <f t="shared" si="8"/>
        <v>5.5738769043735612</v>
      </c>
      <c r="AC31" s="120">
        <f t="shared" si="8"/>
        <v>5.3143568971527237</v>
      </c>
      <c r="AD31" s="120">
        <f t="shared" si="8"/>
        <v>5.5035116240389312</v>
      </c>
      <c r="AE31" s="120">
        <f t="shared" si="8"/>
        <v>5.9523286105279354</v>
      </c>
      <c r="AF31" s="120">
        <f>AF30/(AF62/100)</f>
        <v>3.0996446684245202</v>
      </c>
      <c r="AG31" s="120">
        <f t="shared" ref="AG31:BA31" si="9">AG30/(AG62/100)</f>
        <v>3.1060506792830518</v>
      </c>
      <c r="AH31" s="120">
        <f t="shared" si="9"/>
        <v>2.96420897301598</v>
      </c>
      <c r="AI31" s="120">
        <f t="shared" si="9"/>
        <v>3.0624215130424473</v>
      </c>
      <c r="AJ31" s="120">
        <f t="shared" si="9"/>
        <v>2.919814041874512</v>
      </c>
      <c r="AK31" s="120">
        <f t="shared" si="9"/>
        <v>2.9832789891438214</v>
      </c>
      <c r="AL31" s="120">
        <f t="shared" si="9"/>
        <v>2.9753861860189605</v>
      </c>
      <c r="AM31" s="120">
        <f t="shared" si="9"/>
        <v>3.0484237358435626</v>
      </c>
      <c r="AN31" s="120">
        <f t="shared" si="9"/>
        <v>3.1526077646604289</v>
      </c>
      <c r="AO31" s="120">
        <f t="shared" si="9"/>
        <v>3.1924539518445849</v>
      </c>
      <c r="AP31" s="120">
        <f t="shared" si="9"/>
        <v>3.5655566163938732</v>
      </c>
      <c r="AQ31" s="120">
        <f t="shared" si="9"/>
        <v>3.9232667378166912</v>
      </c>
      <c r="AR31" s="120">
        <f t="shared" si="9"/>
        <v>2.4309476658865377</v>
      </c>
      <c r="AS31" s="120">
        <f t="shared" si="9"/>
        <v>2.8627532604111323</v>
      </c>
      <c r="AT31" s="120">
        <f t="shared" si="9"/>
        <v>3.25762733180773</v>
      </c>
      <c r="AU31" s="120">
        <f t="shared" si="9"/>
        <v>3.0120580443291214</v>
      </c>
      <c r="AV31" s="120">
        <f t="shared" si="9"/>
        <v>3.0683476568834118</v>
      </c>
      <c r="AW31" s="120">
        <f t="shared" si="9"/>
        <v>3.2040936398525339</v>
      </c>
      <c r="AX31" s="120">
        <f t="shared" si="9"/>
        <v>2.8522972763798129</v>
      </c>
      <c r="AY31" s="120">
        <f t="shared" si="9"/>
        <v>2.5256083535636979</v>
      </c>
      <c r="AZ31" s="120">
        <f t="shared" si="9"/>
        <v>2.3414746599366585</v>
      </c>
      <c r="BA31" s="121">
        <f t="shared" si="9"/>
        <v>2.3860037470913373</v>
      </c>
    </row>
    <row r="32" spans="2:55" x14ac:dyDescent="0.25">
      <c r="B32" s="122" t="s">
        <v>62</v>
      </c>
      <c r="C32" s="15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5"/>
    </row>
    <row r="33" spans="2:53" x14ac:dyDescent="0.25">
      <c r="B33" s="113" t="s">
        <v>63</v>
      </c>
      <c r="C33" s="156"/>
      <c r="D33" s="115"/>
      <c r="E33" s="115"/>
      <c r="F33" s="115"/>
      <c r="G33" s="115"/>
      <c r="H33" s="115"/>
      <c r="I33" s="115"/>
      <c r="J33" s="115">
        <v>1097</v>
      </c>
      <c r="K33" s="115">
        <v>1566</v>
      </c>
      <c r="L33" s="115">
        <v>1878</v>
      </c>
      <c r="M33" s="115">
        <v>2308</v>
      </c>
      <c r="N33" s="115">
        <v>2988</v>
      </c>
      <c r="O33" s="115">
        <v>2988</v>
      </c>
      <c r="P33" s="115">
        <v>3253</v>
      </c>
      <c r="Q33" s="115">
        <v>3801</v>
      </c>
      <c r="R33" s="115">
        <v>4560</v>
      </c>
      <c r="S33" s="115">
        <v>5332</v>
      </c>
      <c r="T33" s="115">
        <v>5545</v>
      </c>
      <c r="U33" s="115">
        <v>5805</v>
      </c>
      <c r="V33" s="115">
        <v>7140</v>
      </c>
      <c r="W33" s="115">
        <v>7525</v>
      </c>
      <c r="X33" s="115">
        <v>7222</v>
      </c>
      <c r="Y33" s="115">
        <v>7087</v>
      </c>
      <c r="Z33" s="115">
        <v>8886</v>
      </c>
      <c r="AA33" s="115">
        <v>9576</v>
      </c>
      <c r="AB33" s="115">
        <v>10060</v>
      </c>
      <c r="AC33" s="115">
        <v>9822</v>
      </c>
      <c r="AD33" s="115">
        <v>10267</v>
      </c>
      <c r="AE33" s="115">
        <v>10886</v>
      </c>
      <c r="AF33" s="115">
        <v>10688</v>
      </c>
      <c r="AG33" s="115">
        <v>10407</v>
      </c>
      <c r="AH33" s="115">
        <v>10537</v>
      </c>
      <c r="AI33" s="115">
        <v>11071</v>
      </c>
      <c r="AJ33" s="115">
        <v>11865</v>
      </c>
      <c r="AK33" s="115">
        <v>11749</v>
      </c>
      <c r="AL33" s="115">
        <v>10423</v>
      </c>
      <c r="AM33" s="115">
        <v>11013</v>
      </c>
      <c r="AN33" s="115">
        <v>11147</v>
      </c>
      <c r="AO33" s="115">
        <v>11210</v>
      </c>
      <c r="AP33" s="115">
        <v>12328</v>
      </c>
      <c r="AQ33" s="115">
        <v>13842</v>
      </c>
      <c r="AR33" s="115">
        <v>4817</v>
      </c>
      <c r="AS33" s="115">
        <v>6015</v>
      </c>
      <c r="AT33" s="115">
        <v>8813</v>
      </c>
      <c r="AU33" s="115">
        <v>8758</v>
      </c>
      <c r="AV33" s="115">
        <v>8614</v>
      </c>
      <c r="AW33" s="115">
        <v>9317</v>
      </c>
      <c r="AX33" s="115">
        <v>7041</v>
      </c>
      <c r="AY33" s="115">
        <v>6943</v>
      </c>
      <c r="AZ33" s="115">
        <v>9647</v>
      </c>
      <c r="BA33" s="126">
        <v>6890</v>
      </c>
    </row>
    <row r="34" spans="2:53" x14ac:dyDescent="0.25">
      <c r="B34" s="158" t="s">
        <v>65</v>
      </c>
      <c r="C34" s="159"/>
      <c r="D34" s="160"/>
      <c r="E34" s="160"/>
      <c r="F34" s="160"/>
      <c r="G34" s="160"/>
      <c r="H34" s="160"/>
      <c r="I34" s="160"/>
      <c r="J34" s="161">
        <f t="shared" ref="J34:AY34" si="10">J33/(J65/100)</f>
        <v>0.30981786550459078</v>
      </c>
      <c r="K34" s="161">
        <f t="shared" si="10"/>
        <v>0.41715947958955341</v>
      </c>
      <c r="L34" s="161">
        <f t="shared" si="10"/>
        <v>0.51132929279728156</v>
      </c>
      <c r="M34" s="161">
        <f t="shared" si="10"/>
        <v>0.63871946157167048</v>
      </c>
      <c r="N34" s="161">
        <f t="shared" si="10"/>
        <v>0.82691057023066605</v>
      </c>
      <c r="O34" s="161">
        <f t="shared" si="10"/>
        <v>0.83178834494162446</v>
      </c>
      <c r="P34" s="161">
        <f t="shared" si="10"/>
        <v>0.90534635829784871</v>
      </c>
      <c r="Q34" s="161">
        <f t="shared" si="10"/>
        <v>1.0534922394678492</v>
      </c>
      <c r="R34" s="161">
        <f t="shared" si="10"/>
        <v>1.2516743889852655</v>
      </c>
      <c r="S34" s="161">
        <f t="shared" si="10"/>
        <v>1.4391634929674786</v>
      </c>
      <c r="T34" s="161">
        <f t="shared" si="10"/>
        <v>1.5022866184056527</v>
      </c>
      <c r="U34" s="161">
        <f t="shared" si="10"/>
        <v>1.5900755183153144</v>
      </c>
      <c r="V34" s="161">
        <f t="shared" si="10"/>
        <v>1.9295576340488552</v>
      </c>
      <c r="W34" s="161">
        <f t="shared" si="10"/>
        <v>2.06215231152887</v>
      </c>
      <c r="X34" s="161">
        <f t="shared" si="10"/>
        <v>2.0137072623953691</v>
      </c>
      <c r="Y34" s="161">
        <f t="shared" si="10"/>
        <v>1.9651066708813727</v>
      </c>
      <c r="Z34" s="161">
        <f t="shared" si="10"/>
        <v>2.4558765815613026</v>
      </c>
      <c r="AA34" s="161">
        <f t="shared" si="10"/>
        <v>2.6948837732875557</v>
      </c>
      <c r="AB34" s="161">
        <f t="shared" si="10"/>
        <v>2.7669973677768578</v>
      </c>
      <c r="AC34" s="161">
        <f t="shared" si="10"/>
        <v>2.6540709535686204</v>
      </c>
      <c r="AD34" s="161">
        <f t="shared" si="10"/>
        <v>2.7543043550576507</v>
      </c>
      <c r="AE34" s="161">
        <f t="shared" si="10"/>
        <v>2.991415412686723</v>
      </c>
      <c r="AF34" s="161">
        <f t="shared" si="10"/>
        <v>2.8719370796419752</v>
      </c>
      <c r="AG34" s="161">
        <f t="shared" si="10"/>
        <v>2.7526721312776239</v>
      </c>
      <c r="AH34" s="161">
        <f t="shared" si="10"/>
        <v>2.753950456595943</v>
      </c>
      <c r="AI34" s="161">
        <f t="shared" si="10"/>
        <v>2.974164448109951</v>
      </c>
      <c r="AJ34" s="161">
        <f t="shared" si="10"/>
        <v>3.0872951235568555</v>
      </c>
      <c r="AK34" s="161">
        <f t="shared" si="10"/>
        <v>3.0277416279039802</v>
      </c>
      <c r="AL34" s="161">
        <f t="shared" si="10"/>
        <v>2.5214210722389678</v>
      </c>
      <c r="AM34" s="161">
        <f t="shared" si="10"/>
        <v>2.8614039144566763</v>
      </c>
      <c r="AN34" s="161">
        <f t="shared" si="10"/>
        <v>2.8537123605400727</v>
      </c>
      <c r="AO34" s="161">
        <f t="shared" si="10"/>
        <v>2.8925150689455865</v>
      </c>
      <c r="AP34" s="161">
        <f t="shared" si="10"/>
        <v>3.1271085406995915</v>
      </c>
      <c r="AQ34" s="161">
        <f t="shared" si="10"/>
        <v>3.6378640623603804</v>
      </c>
      <c r="AR34" s="161">
        <f t="shared" si="10"/>
        <v>1.2158645460763948</v>
      </c>
      <c r="AS34" s="161">
        <f t="shared" si="10"/>
        <v>1.5030022563774523</v>
      </c>
      <c r="AT34" s="161">
        <f t="shared" si="10"/>
        <v>2.214360554080097</v>
      </c>
      <c r="AU34" s="161">
        <f t="shared" si="10"/>
        <v>2.1953341003717379</v>
      </c>
      <c r="AV34" s="161">
        <f t="shared" si="10"/>
        <v>2.1618392950807741</v>
      </c>
      <c r="AW34" s="161">
        <f t="shared" si="10"/>
        <v>2.3319492312351549</v>
      </c>
      <c r="AX34" s="161">
        <f t="shared" si="10"/>
        <v>1.7547095047387873</v>
      </c>
      <c r="AY34" s="161">
        <f t="shared" si="10"/>
        <v>1.7189558018162552</v>
      </c>
      <c r="AZ34" s="161">
        <f>AZ33/(AZ65/100)</f>
        <v>2.3864831100721116</v>
      </c>
      <c r="BA34" s="162">
        <f>BA33/(BA65/100)</f>
        <v>1.6899805492804707</v>
      </c>
    </row>
    <row r="35" spans="2:53" x14ac:dyDescent="0.25">
      <c r="B35" s="104" t="s">
        <v>122</v>
      </c>
      <c r="C35" s="106"/>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07"/>
    </row>
    <row r="36" spans="2:53" x14ac:dyDescent="0.25">
      <c r="B36" s="108" t="s">
        <v>113</v>
      </c>
      <c r="C36" s="123" t="s">
        <v>11</v>
      </c>
      <c r="D36" s="130" t="s">
        <v>12</v>
      </c>
      <c r="E36" s="130" t="s">
        <v>13</v>
      </c>
      <c r="F36" s="130" t="s">
        <v>14</v>
      </c>
      <c r="G36" s="130" t="s">
        <v>15</v>
      </c>
      <c r="H36" s="130" t="s">
        <v>16</v>
      </c>
      <c r="I36" s="130" t="s">
        <v>17</v>
      </c>
      <c r="J36" s="130" t="s">
        <v>18</v>
      </c>
      <c r="K36" s="130" t="s">
        <v>19</v>
      </c>
      <c r="L36" s="130" t="s">
        <v>20</v>
      </c>
      <c r="M36" s="130" t="s">
        <v>21</v>
      </c>
      <c r="N36" s="130" t="s">
        <v>22</v>
      </c>
      <c r="O36" s="130" t="s">
        <v>23</v>
      </c>
      <c r="P36" s="130" t="s">
        <v>24</v>
      </c>
      <c r="Q36" s="130" t="s">
        <v>25</v>
      </c>
      <c r="R36" s="130" t="s">
        <v>26</v>
      </c>
      <c r="S36" s="130" t="s">
        <v>27</v>
      </c>
      <c r="T36" s="130" t="s">
        <v>28</v>
      </c>
      <c r="U36" s="130" t="s">
        <v>29</v>
      </c>
      <c r="V36" s="130" t="s">
        <v>30</v>
      </c>
      <c r="W36" s="130" t="s">
        <v>31</v>
      </c>
      <c r="X36" s="130" t="s">
        <v>32</v>
      </c>
      <c r="Y36" s="130" t="s">
        <v>33</v>
      </c>
      <c r="Z36" s="130" t="s">
        <v>34</v>
      </c>
      <c r="AA36" s="130" t="s">
        <v>35</v>
      </c>
      <c r="AB36" s="130" t="s">
        <v>36</v>
      </c>
      <c r="AC36" s="130" t="s">
        <v>37</v>
      </c>
      <c r="AD36" s="130" t="s">
        <v>38</v>
      </c>
      <c r="AE36" s="130" t="s">
        <v>39</v>
      </c>
      <c r="AF36" s="130" t="s">
        <v>40</v>
      </c>
      <c r="AG36" s="130" t="s">
        <v>41</v>
      </c>
      <c r="AH36" s="130" t="s">
        <v>42</v>
      </c>
      <c r="AI36" s="130" t="s">
        <v>43</v>
      </c>
      <c r="AJ36" s="130" t="s">
        <v>44</v>
      </c>
      <c r="AK36" s="130" t="s">
        <v>45</v>
      </c>
      <c r="AL36" s="130" t="s">
        <v>46</v>
      </c>
      <c r="AM36" s="130" t="s">
        <v>47</v>
      </c>
      <c r="AN36" s="130" t="s">
        <v>48</v>
      </c>
      <c r="AO36" s="130" t="s">
        <v>49</v>
      </c>
      <c r="AP36" s="130" t="s">
        <v>50</v>
      </c>
      <c r="AQ36" s="130" t="s">
        <v>51</v>
      </c>
      <c r="AR36" s="130" t="s">
        <v>52</v>
      </c>
      <c r="AS36" s="130" t="s">
        <v>53</v>
      </c>
      <c r="AT36" s="130" t="s">
        <v>54</v>
      </c>
      <c r="AU36" s="130" t="s">
        <v>55</v>
      </c>
      <c r="AV36" s="130" t="s">
        <v>56</v>
      </c>
      <c r="AW36" s="130" t="s">
        <v>57</v>
      </c>
      <c r="AX36" s="130" t="s">
        <v>58</v>
      </c>
      <c r="AY36" s="130" t="s">
        <v>59</v>
      </c>
      <c r="AZ36" s="130" t="s">
        <v>60</v>
      </c>
      <c r="BA36" s="131" t="s">
        <v>112</v>
      </c>
    </row>
    <row r="37" spans="2:53" x14ac:dyDescent="0.25">
      <c r="B37" s="122" t="s">
        <v>61</v>
      </c>
      <c r="C37" s="129"/>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1"/>
    </row>
    <row r="38" spans="2:53" x14ac:dyDescent="0.25">
      <c r="B38" s="132" t="s">
        <v>64</v>
      </c>
      <c r="C38" s="133"/>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5"/>
    </row>
    <row r="39" spans="2:53" x14ac:dyDescent="0.25">
      <c r="B39" s="136" t="s">
        <v>63</v>
      </c>
      <c r="C39" s="137"/>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v>46503</v>
      </c>
      <c r="AS39" s="138">
        <v>39626</v>
      </c>
      <c r="AT39" s="138">
        <v>38267</v>
      </c>
      <c r="AU39" s="138">
        <v>38255</v>
      </c>
      <c r="AV39" s="138">
        <v>38932</v>
      </c>
      <c r="AW39" s="138">
        <v>38754</v>
      </c>
      <c r="AX39" s="138">
        <v>33799</v>
      </c>
      <c r="AY39" s="138">
        <v>36115</v>
      </c>
      <c r="AZ39" s="138">
        <v>32511</v>
      </c>
      <c r="BA39" s="139">
        <v>31610</v>
      </c>
    </row>
    <row r="40" spans="2:53" x14ac:dyDescent="0.25">
      <c r="B40" s="140" t="s">
        <v>65</v>
      </c>
      <c r="C40" s="141"/>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f>AR39/(AR62/100)</f>
        <v>6.3423675553591599</v>
      </c>
      <c r="AS40" s="142">
        <f t="shared" ref="AS40:BA40" si="11">AS39/(AS62/100)</f>
        <v>5.4261676407276154</v>
      </c>
      <c r="AT40" s="142">
        <f t="shared" si="11"/>
        <v>5.2312054178047172</v>
      </c>
      <c r="AU40" s="142">
        <f t="shared" si="11"/>
        <v>5.2133870457791396</v>
      </c>
      <c r="AV40" s="142">
        <f t="shared" si="11"/>
        <v>5.2607967136911524</v>
      </c>
      <c r="AW40" s="142">
        <f t="shared" si="11"/>
        <v>5.2295925252209017</v>
      </c>
      <c r="AX40" s="142">
        <f t="shared" si="11"/>
        <v>4.5493273391704632</v>
      </c>
      <c r="AY40" s="142">
        <f t="shared" si="11"/>
        <v>4.8465645955872976</v>
      </c>
      <c r="AZ40" s="142">
        <f t="shared" si="11"/>
        <v>4.3573945431711909</v>
      </c>
      <c r="BA40" s="143">
        <f t="shared" si="11"/>
        <v>4.2151443830300765</v>
      </c>
    </row>
    <row r="41" spans="2:53" x14ac:dyDescent="0.25">
      <c r="B41" s="144" t="s">
        <v>118</v>
      </c>
      <c r="C41" s="145"/>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7"/>
    </row>
    <row r="42" spans="2:53" x14ac:dyDescent="0.25">
      <c r="B42" s="136" t="s">
        <v>63</v>
      </c>
      <c r="C42" s="137"/>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v>6925</v>
      </c>
      <c r="AS42" s="138">
        <v>5401</v>
      </c>
      <c r="AT42" s="138">
        <v>5561</v>
      </c>
      <c r="AU42" s="138">
        <v>3790</v>
      </c>
      <c r="AV42" s="138">
        <v>3991</v>
      </c>
      <c r="AW42" s="138">
        <v>3449</v>
      </c>
      <c r="AX42" s="138">
        <v>3312</v>
      </c>
      <c r="AY42" s="138">
        <v>3302</v>
      </c>
      <c r="AZ42" s="138">
        <v>3278</v>
      </c>
      <c r="BA42" s="139">
        <v>3261</v>
      </c>
    </row>
    <row r="43" spans="2:53" ht="15.75" thickBot="1" x14ac:dyDescent="0.3">
      <c r="B43" s="127" t="s">
        <v>65</v>
      </c>
      <c r="C43" s="118"/>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f>AR42/(AR63/100)</f>
        <v>8.5640790987002386</v>
      </c>
      <c r="AS43" s="120">
        <f t="shared" ref="AS43:BA43" si="12">AS42/(AS63/100)</f>
        <v>5.9952490897788833</v>
      </c>
      <c r="AT43" s="120">
        <f t="shared" si="12"/>
        <v>6.1802622805067795</v>
      </c>
      <c r="AU43" s="120">
        <f t="shared" si="12"/>
        <v>4.2384728077925269</v>
      </c>
      <c r="AV43" s="120">
        <f t="shared" si="12"/>
        <v>4.4391795693183846</v>
      </c>
      <c r="AW43" s="120">
        <f t="shared" si="12"/>
        <v>3.851092575843857</v>
      </c>
      <c r="AX43" s="120">
        <f t="shared" si="12"/>
        <v>3.6888121623879266</v>
      </c>
      <c r="AY43" s="120">
        <f t="shared" si="12"/>
        <v>3.7091121495327104</v>
      </c>
      <c r="AZ43" s="120">
        <f t="shared" si="12"/>
        <v>3.6400381993026407</v>
      </c>
      <c r="BA43" s="121">
        <f t="shared" si="12"/>
        <v>3.5785615521366023</v>
      </c>
    </row>
    <row r="44" spans="2:53" x14ac:dyDescent="0.25">
      <c r="B44" s="122" t="s">
        <v>62</v>
      </c>
      <c r="C44" s="129"/>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1"/>
    </row>
    <row r="45" spans="2:53" x14ac:dyDescent="0.25">
      <c r="B45" s="132" t="s">
        <v>64</v>
      </c>
      <c r="C45" s="114"/>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26"/>
    </row>
    <row r="46" spans="2:53" x14ac:dyDescent="0.25">
      <c r="B46" s="136" t="s">
        <v>63</v>
      </c>
      <c r="C46" s="137"/>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v>26998</v>
      </c>
      <c r="AS46" s="138">
        <v>16626</v>
      </c>
      <c r="AT46" s="138">
        <v>14423</v>
      </c>
      <c r="AU46" s="138">
        <v>16716</v>
      </c>
      <c r="AV46" s="138">
        <v>20308</v>
      </c>
      <c r="AW46" s="138">
        <v>16970</v>
      </c>
      <c r="AX46" s="138">
        <v>13376</v>
      </c>
      <c r="AY46" s="138">
        <v>16837</v>
      </c>
      <c r="AZ46" s="138">
        <v>15394</v>
      </c>
      <c r="BA46" s="139">
        <v>13419</v>
      </c>
    </row>
    <row r="47" spans="2:53" x14ac:dyDescent="0.25">
      <c r="B47" s="140" t="s">
        <v>65</v>
      </c>
      <c r="C47" s="141"/>
      <c r="D47" s="148"/>
      <c r="E47" s="148"/>
      <c r="F47" s="148"/>
      <c r="G47" s="148"/>
      <c r="H47" s="148"/>
      <c r="I47" s="148"/>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f>AR46/(AR65/100)</f>
        <v>6.8145964324206991</v>
      </c>
      <c r="AS47" s="142">
        <f t="shared" ref="AS47:BA47" si="13">AS46/(AS65/100)</f>
        <v>4.1544331694981746</v>
      </c>
      <c r="AT47" s="142">
        <f t="shared" si="13"/>
        <v>3.6239330842502255</v>
      </c>
      <c r="AU47" s="142">
        <f t="shared" si="13"/>
        <v>4.1901352845186084</v>
      </c>
      <c r="AV47" s="142">
        <f t="shared" si="13"/>
        <v>5.096660367367118</v>
      </c>
      <c r="AW47" s="142">
        <f t="shared" si="13"/>
        <v>4.2474163844650183</v>
      </c>
      <c r="AX47" s="142">
        <f t="shared" si="13"/>
        <v>3.3334745540954436</v>
      </c>
      <c r="AY47" s="142">
        <f t="shared" si="13"/>
        <v>4.1685235251591948</v>
      </c>
      <c r="AZ47" s="142">
        <f t="shared" si="13"/>
        <v>3.808180884881319</v>
      </c>
      <c r="BA47" s="143">
        <f t="shared" si="13"/>
        <v>3.2914149478656944</v>
      </c>
    </row>
    <row r="48" spans="2:53" x14ac:dyDescent="0.25">
      <c r="B48" s="144" t="s">
        <v>118</v>
      </c>
      <c r="C48" s="145"/>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7"/>
    </row>
    <row r="49" spans="2:53" x14ac:dyDescent="0.25">
      <c r="B49" s="136" t="s">
        <v>63</v>
      </c>
      <c r="C49" s="137"/>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v>611</v>
      </c>
      <c r="AS49" s="138">
        <v>433</v>
      </c>
      <c r="AT49" s="138">
        <v>374</v>
      </c>
      <c r="AU49" s="138">
        <v>368</v>
      </c>
      <c r="AV49" s="138">
        <v>351</v>
      </c>
      <c r="AW49" s="138">
        <v>322</v>
      </c>
      <c r="AX49" s="138">
        <v>295</v>
      </c>
      <c r="AY49" s="138">
        <v>324</v>
      </c>
      <c r="AZ49" s="138">
        <v>365</v>
      </c>
      <c r="BA49" s="139">
        <v>305</v>
      </c>
    </row>
    <row r="50" spans="2:53" x14ac:dyDescent="0.25">
      <c r="B50" s="149" t="s">
        <v>65</v>
      </c>
      <c r="C50" s="150"/>
      <c r="D50" s="151"/>
      <c r="E50" s="151"/>
      <c r="F50" s="151"/>
      <c r="G50" s="151"/>
      <c r="H50" s="151"/>
      <c r="I50" s="151"/>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f>AR49/(AR66/100)</f>
        <v>7.5900621118012426</v>
      </c>
      <c r="AS50" s="152">
        <f t="shared" ref="AS50:BA50" si="14">AS49/(AS66/100)</f>
        <v>4.8597081930415271</v>
      </c>
      <c r="AT50" s="152">
        <f t="shared" si="14"/>
        <v>4.2611370627777143</v>
      </c>
      <c r="AU50" s="152">
        <f t="shared" si="14"/>
        <v>4.1563135306076351</v>
      </c>
      <c r="AV50" s="152">
        <f t="shared" si="14"/>
        <v>4.0004558924093914</v>
      </c>
      <c r="AW50" s="152">
        <f t="shared" si="14"/>
        <v>3.622047244094488</v>
      </c>
      <c r="AX50" s="152">
        <f t="shared" si="14"/>
        <v>3.2986693503298667</v>
      </c>
      <c r="AY50" s="152">
        <f t="shared" si="14"/>
        <v>3.5336459810230125</v>
      </c>
      <c r="AZ50" s="152">
        <f t="shared" si="14"/>
        <v>3.9192526575754325</v>
      </c>
      <c r="BA50" s="153">
        <f t="shared" si="14"/>
        <v>3.3998439415895665</v>
      </c>
    </row>
    <row r="51" spans="2:53" x14ac:dyDescent="0.25">
      <c r="B51" s="104" t="s">
        <v>126</v>
      </c>
      <c r="C51" s="106"/>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07"/>
    </row>
    <row r="52" spans="2:53" x14ac:dyDescent="0.25">
      <c r="B52" s="108" t="s">
        <v>113</v>
      </c>
      <c r="C52" s="155" t="s">
        <v>11</v>
      </c>
      <c r="D52" s="130" t="s">
        <v>12</v>
      </c>
      <c r="E52" s="130" t="s">
        <v>13</v>
      </c>
      <c r="F52" s="130" t="s">
        <v>14</v>
      </c>
      <c r="G52" s="130" t="s">
        <v>15</v>
      </c>
      <c r="H52" s="130" t="s">
        <v>16</v>
      </c>
      <c r="I52" s="130" t="s">
        <v>17</v>
      </c>
      <c r="J52" s="130" t="s">
        <v>18</v>
      </c>
      <c r="K52" s="130" t="s">
        <v>19</v>
      </c>
      <c r="L52" s="130" t="s">
        <v>20</v>
      </c>
      <c r="M52" s="130" t="s">
        <v>21</v>
      </c>
      <c r="N52" s="130" t="s">
        <v>22</v>
      </c>
      <c r="O52" s="130" t="s">
        <v>23</v>
      </c>
      <c r="P52" s="130" t="s">
        <v>24</v>
      </c>
      <c r="Q52" s="130" t="s">
        <v>25</v>
      </c>
      <c r="R52" s="130" t="s">
        <v>26</v>
      </c>
      <c r="S52" s="130" t="s">
        <v>27</v>
      </c>
      <c r="T52" s="130" t="s">
        <v>28</v>
      </c>
      <c r="U52" s="130" t="s">
        <v>29</v>
      </c>
      <c r="V52" s="130" t="s">
        <v>30</v>
      </c>
      <c r="W52" s="130" t="s">
        <v>31</v>
      </c>
      <c r="X52" s="130" t="s">
        <v>32</v>
      </c>
      <c r="Y52" s="130" t="s">
        <v>33</v>
      </c>
      <c r="Z52" s="130" t="s">
        <v>34</v>
      </c>
      <c r="AA52" s="130" t="s">
        <v>35</v>
      </c>
      <c r="AB52" s="130" t="s">
        <v>36</v>
      </c>
      <c r="AC52" s="130" t="s">
        <v>37</v>
      </c>
      <c r="AD52" s="130" t="s">
        <v>38</v>
      </c>
      <c r="AE52" s="130" t="s">
        <v>39</v>
      </c>
      <c r="AF52" s="130" t="s">
        <v>40</v>
      </c>
      <c r="AG52" s="130" t="s">
        <v>41</v>
      </c>
      <c r="AH52" s="130" t="s">
        <v>42</v>
      </c>
      <c r="AI52" s="130" t="s">
        <v>43</v>
      </c>
      <c r="AJ52" s="130" t="s">
        <v>44</v>
      </c>
      <c r="AK52" s="130" t="s">
        <v>45</v>
      </c>
      <c r="AL52" s="130" t="s">
        <v>46</v>
      </c>
      <c r="AM52" s="130" t="s">
        <v>47</v>
      </c>
      <c r="AN52" s="130" t="s">
        <v>48</v>
      </c>
      <c r="AO52" s="130" t="s">
        <v>49</v>
      </c>
      <c r="AP52" s="130" t="s">
        <v>50</v>
      </c>
      <c r="AQ52" s="130" t="s">
        <v>51</v>
      </c>
      <c r="AR52" s="130" t="s">
        <v>52</v>
      </c>
      <c r="AS52" s="130" t="s">
        <v>53</v>
      </c>
      <c r="AT52" s="130" t="s">
        <v>54</v>
      </c>
      <c r="AU52" s="130" t="s">
        <v>55</v>
      </c>
      <c r="AV52" s="130" t="s">
        <v>56</v>
      </c>
      <c r="AW52" s="130" t="s">
        <v>57</v>
      </c>
      <c r="AX52" s="130" t="s">
        <v>58</v>
      </c>
      <c r="AY52" s="130" t="s">
        <v>59</v>
      </c>
      <c r="AZ52" s="130" t="s">
        <v>60</v>
      </c>
      <c r="BA52" s="131" t="s">
        <v>112</v>
      </c>
    </row>
    <row r="53" spans="2:53" x14ac:dyDescent="0.25">
      <c r="B53" s="122" t="s">
        <v>61</v>
      </c>
      <c r="C53" s="155"/>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1"/>
    </row>
    <row r="54" spans="2:53" x14ac:dyDescent="0.25">
      <c r="B54" s="163" t="s">
        <v>66</v>
      </c>
      <c r="C54" s="164"/>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6">
        <v>600</v>
      </c>
      <c r="AS54" s="166">
        <v>695</v>
      </c>
      <c r="AT54" s="166">
        <v>629</v>
      </c>
      <c r="AU54" s="166">
        <v>630</v>
      </c>
      <c r="AV54" s="166">
        <v>670</v>
      </c>
      <c r="AW54" s="166">
        <v>667</v>
      </c>
      <c r="AX54" s="166">
        <v>682</v>
      </c>
      <c r="AY54" s="166">
        <v>714</v>
      </c>
      <c r="AZ54" s="166">
        <v>730</v>
      </c>
      <c r="BA54" s="167">
        <v>742</v>
      </c>
    </row>
    <row r="55" spans="2:53" x14ac:dyDescent="0.25">
      <c r="B55" s="158" t="s">
        <v>118</v>
      </c>
      <c r="C55" s="159"/>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8">
        <v>1505</v>
      </c>
      <c r="AS55" s="168">
        <v>1453</v>
      </c>
      <c r="AT55" s="168">
        <v>1455</v>
      </c>
      <c r="AU55" s="168">
        <v>1511</v>
      </c>
      <c r="AV55" s="168">
        <v>1603</v>
      </c>
      <c r="AW55" s="168">
        <v>1594</v>
      </c>
      <c r="AX55" s="168">
        <v>1620</v>
      </c>
      <c r="AY55" s="168">
        <v>1572</v>
      </c>
      <c r="AZ55" s="168">
        <v>1662</v>
      </c>
      <c r="BA55" s="169">
        <v>1490</v>
      </c>
    </row>
    <row r="56" spans="2:53" x14ac:dyDescent="0.25">
      <c r="B56" s="170" t="s">
        <v>62</v>
      </c>
      <c r="C56" s="171"/>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3"/>
    </row>
    <row r="57" spans="2:53" x14ac:dyDescent="0.25">
      <c r="B57" s="163" t="s">
        <v>66</v>
      </c>
      <c r="C57" s="164"/>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6">
        <v>205</v>
      </c>
      <c r="AS57" s="166">
        <v>266</v>
      </c>
      <c r="AT57" s="166">
        <v>273</v>
      </c>
      <c r="AU57" s="166">
        <v>272</v>
      </c>
      <c r="AV57" s="166">
        <v>259</v>
      </c>
      <c r="AW57" s="166">
        <v>287</v>
      </c>
      <c r="AX57" s="166">
        <v>311</v>
      </c>
      <c r="AY57" s="166">
        <v>324</v>
      </c>
      <c r="AZ57" s="166">
        <v>342</v>
      </c>
      <c r="BA57" s="167">
        <v>377</v>
      </c>
    </row>
    <row r="58" spans="2:53" ht="15.75" thickBot="1" x14ac:dyDescent="0.3">
      <c r="B58" s="174" t="s">
        <v>118</v>
      </c>
      <c r="C58" s="175"/>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7">
        <v>1113</v>
      </c>
      <c r="AS58" s="177">
        <v>1544</v>
      </c>
      <c r="AT58" s="177">
        <v>1623</v>
      </c>
      <c r="AU58" s="177">
        <v>1444</v>
      </c>
      <c r="AV58" s="177">
        <v>1535</v>
      </c>
      <c r="AW58" s="177">
        <v>1571</v>
      </c>
      <c r="AX58" s="177">
        <v>1416</v>
      </c>
      <c r="AY58" s="177">
        <v>1577</v>
      </c>
      <c r="AZ58" s="177">
        <v>1726</v>
      </c>
      <c r="BA58" s="178">
        <v>1769</v>
      </c>
    </row>
    <row r="59" spans="2:53" x14ac:dyDescent="0.25">
      <c r="B59" s="104" t="s">
        <v>127</v>
      </c>
      <c r="C59" s="106"/>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07"/>
    </row>
    <row r="60" spans="2:53" x14ac:dyDescent="0.25">
      <c r="B60" s="108" t="s">
        <v>113</v>
      </c>
      <c r="C60" s="155" t="s">
        <v>11</v>
      </c>
      <c r="D60" s="130" t="s">
        <v>12</v>
      </c>
      <c r="E60" s="130" t="s">
        <v>13</v>
      </c>
      <c r="F60" s="130" t="s">
        <v>14</v>
      </c>
      <c r="G60" s="130" t="s">
        <v>15</v>
      </c>
      <c r="H60" s="130" t="s">
        <v>16</v>
      </c>
      <c r="I60" s="130" t="s">
        <v>17</v>
      </c>
      <c r="J60" s="130" t="s">
        <v>18</v>
      </c>
      <c r="K60" s="130" t="s">
        <v>19</v>
      </c>
      <c r="L60" s="130" t="s">
        <v>20</v>
      </c>
      <c r="M60" s="130" t="s">
        <v>21</v>
      </c>
      <c r="N60" s="130" t="s">
        <v>22</v>
      </c>
      <c r="O60" s="130" t="s">
        <v>23</v>
      </c>
      <c r="P60" s="130" t="s">
        <v>24</v>
      </c>
      <c r="Q60" s="130" t="s">
        <v>25</v>
      </c>
      <c r="R60" s="130" t="s">
        <v>26</v>
      </c>
      <c r="S60" s="130" t="s">
        <v>27</v>
      </c>
      <c r="T60" s="130" t="s">
        <v>28</v>
      </c>
      <c r="U60" s="130" t="s">
        <v>29</v>
      </c>
      <c r="V60" s="130" t="s">
        <v>30</v>
      </c>
      <c r="W60" s="130" t="s">
        <v>31</v>
      </c>
      <c r="X60" s="130" t="s">
        <v>32</v>
      </c>
      <c r="Y60" s="130" t="s">
        <v>33</v>
      </c>
      <c r="Z60" s="130" t="s">
        <v>34</v>
      </c>
      <c r="AA60" s="130" t="s">
        <v>35</v>
      </c>
      <c r="AB60" s="130" t="s">
        <v>36</v>
      </c>
      <c r="AC60" s="130" t="s">
        <v>37</v>
      </c>
      <c r="AD60" s="130" t="s">
        <v>38</v>
      </c>
      <c r="AE60" s="130" t="s">
        <v>39</v>
      </c>
      <c r="AF60" s="130" t="s">
        <v>40</v>
      </c>
      <c r="AG60" s="130" t="s">
        <v>41</v>
      </c>
      <c r="AH60" s="130" t="s">
        <v>42</v>
      </c>
      <c r="AI60" s="130" t="s">
        <v>43</v>
      </c>
      <c r="AJ60" s="130" t="s">
        <v>44</v>
      </c>
      <c r="AK60" s="130" t="s">
        <v>45</v>
      </c>
      <c r="AL60" s="130" t="s">
        <v>46</v>
      </c>
      <c r="AM60" s="130" t="s">
        <v>47</v>
      </c>
      <c r="AN60" s="130" t="s">
        <v>48</v>
      </c>
      <c r="AO60" s="130" t="s">
        <v>49</v>
      </c>
      <c r="AP60" s="130" t="s">
        <v>50</v>
      </c>
      <c r="AQ60" s="130" t="s">
        <v>51</v>
      </c>
      <c r="AR60" s="130" t="s">
        <v>52</v>
      </c>
      <c r="AS60" s="130" t="s">
        <v>53</v>
      </c>
      <c r="AT60" s="130" t="s">
        <v>54</v>
      </c>
      <c r="AU60" s="130" t="s">
        <v>55</v>
      </c>
      <c r="AV60" s="130" t="s">
        <v>56</v>
      </c>
      <c r="AW60" s="130" t="s">
        <v>57</v>
      </c>
      <c r="AX60" s="130" t="s">
        <v>58</v>
      </c>
      <c r="AY60" s="130" t="s">
        <v>59</v>
      </c>
      <c r="AZ60" s="130" t="s">
        <v>60</v>
      </c>
      <c r="BA60" s="131" t="s">
        <v>112</v>
      </c>
    </row>
    <row r="61" spans="2:53" x14ac:dyDescent="0.25">
      <c r="B61" s="122" t="s">
        <v>61</v>
      </c>
      <c r="C61" s="155"/>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1"/>
    </row>
    <row r="62" spans="2:53" x14ac:dyDescent="0.25">
      <c r="B62" s="163" t="s">
        <v>123</v>
      </c>
      <c r="C62" s="164"/>
      <c r="D62" s="115">
        <v>646965</v>
      </c>
      <c r="E62" s="115">
        <v>631485</v>
      </c>
      <c r="F62" s="115">
        <v>629404</v>
      </c>
      <c r="G62" s="115">
        <v>645998</v>
      </c>
      <c r="H62" s="115">
        <v>637548</v>
      </c>
      <c r="I62" s="115">
        <v>646918</v>
      </c>
      <c r="J62" s="115">
        <v>653473</v>
      </c>
      <c r="K62" s="115">
        <v>659024</v>
      </c>
      <c r="L62" s="115">
        <v>661010</v>
      </c>
      <c r="M62" s="115">
        <v>663318</v>
      </c>
      <c r="N62" s="115">
        <v>668183</v>
      </c>
      <c r="O62" s="115">
        <v>672375</v>
      </c>
      <c r="P62" s="115">
        <v>665088</v>
      </c>
      <c r="Q62" s="115">
        <v>671586</v>
      </c>
      <c r="R62" s="115">
        <v>680944</v>
      </c>
      <c r="S62" s="115">
        <v>688940</v>
      </c>
      <c r="T62" s="115">
        <v>693708</v>
      </c>
      <c r="U62" s="115">
        <v>692255</v>
      </c>
      <c r="V62" s="115">
        <v>689690</v>
      </c>
      <c r="W62" s="115">
        <v>685209</v>
      </c>
      <c r="X62" s="115">
        <v>645567</v>
      </c>
      <c r="Y62" s="115">
        <v>687072</v>
      </c>
      <c r="Z62" s="115">
        <v>683432</v>
      </c>
      <c r="AA62" s="115">
        <v>704801</v>
      </c>
      <c r="AB62" s="115">
        <v>703184</v>
      </c>
      <c r="AC62" s="115">
        <v>711762</v>
      </c>
      <c r="AD62" s="115">
        <v>713146</v>
      </c>
      <c r="AE62" s="115">
        <v>713828</v>
      </c>
      <c r="AF62" s="115">
        <v>717921</v>
      </c>
      <c r="AG62" s="115">
        <v>717374</v>
      </c>
      <c r="AH62" s="115">
        <v>726467</v>
      </c>
      <c r="AI62" s="115">
        <v>725439</v>
      </c>
      <c r="AJ62" s="115">
        <v>736725</v>
      </c>
      <c r="AK62" s="115">
        <v>737276</v>
      </c>
      <c r="AL62" s="115">
        <v>732678</v>
      </c>
      <c r="AM62" s="115">
        <v>728114</v>
      </c>
      <c r="AN62" s="115">
        <v>735074</v>
      </c>
      <c r="AO62" s="115">
        <v>733417</v>
      </c>
      <c r="AP62" s="115">
        <v>731078</v>
      </c>
      <c r="AQ62" s="115">
        <v>735535</v>
      </c>
      <c r="AR62" s="115">
        <v>733212</v>
      </c>
      <c r="AS62" s="115">
        <v>730276</v>
      </c>
      <c r="AT62" s="115">
        <v>731514</v>
      </c>
      <c r="AU62" s="115">
        <v>733784</v>
      </c>
      <c r="AV62" s="115">
        <v>740040</v>
      </c>
      <c r="AW62" s="115">
        <v>741052</v>
      </c>
      <c r="AX62" s="115">
        <v>742945</v>
      </c>
      <c r="AY62" s="115">
        <v>745167</v>
      </c>
      <c r="AZ62" s="115">
        <v>746111</v>
      </c>
      <c r="BA62" s="126">
        <v>749915</v>
      </c>
    </row>
    <row r="63" spans="2:53" x14ac:dyDescent="0.25">
      <c r="B63" s="179" t="s">
        <v>124</v>
      </c>
      <c r="C63" s="180"/>
      <c r="D63" s="148">
        <v>93629</v>
      </c>
      <c r="E63" s="148">
        <v>108667</v>
      </c>
      <c r="F63" s="148">
        <v>108727</v>
      </c>
      <c r="G63" s="148">
        <v>94674</v>
      </c>
      <c r="H63" s="148">
        <v>93674</v>
      </c>
      <c r="I63" s="148">
        <v>91180</v>
      </c>
      <c r="J63" s="148">
        <v>91963</v>
      </c>
      <c r="K63" s="148">
        <v>92264</v>
      </c>
      <c r="L63" s="148">
        <v>91861</v>
      </c>
      <c r="M63" s="148">
        <v>92239</v>
      </c>
      <c r="N63" s="148">
        <v>91233</v>
      </c>
      <c r="O63" s="148">
        <v>91677</v>
      </c>
      <c r="P63" s="148">
        <v>90936</v>
      </c>
      <c r="Q63" s="148">
        <v>89014</v>
      </c>
      <c r="R63" s="148">
        <v>88953</v>
      </c>
      <c r="S63" s="148">
        <v>92787</v>
      </c>
      <c r="T63" s="148">
        <v>92925</v>
      </c>
      <c r="U63" s="148">
        <v>87310</v>
      </c>
      <c r="V63" s="148">
        <v>86045</v>
      </c>
      <c r="W63" s="148">
        <v>86262</v>
      </c>
      <c r="X63" s="148">
        <v>82966</v>
      </c>
      <c r="Y63" s="148">
        <v>84838</v>
      </c>
      <c r="Z63" s="148">
        <v>80791</v>
      </c>
      <c r="AA63" s="148">
        <v>91285</v>
      </c>
      <c r="AB63" s="148">
        <v>89768</v>
      </c>
      <c r="AC63" s="148">
        <v>90921</v>
      </c>
      <c r="AD63" s="148">
        <v>91791</v>
      </c>
      <c r="AE63" s="148">
        <v>91816</v>
      </c>
      <c r="AF63" s="148">
        <v>91125</v>
      </c>
      <c r="AG63" s="148">
        <v>90369</v>
      </c>
      <c r="AH63" s="148">
        <v>91687</v>
      </c>
      <c r="AI63" s="148">
        <v>91193</v>
      </c>
      <c r="AJ63" s="148">
        <v>91892</v>
      </c>
      <c r="AK63" s="148">
        <v>91212</v>
      </c>
      <c r="AL63" s="148">
        <v>93728</v>
      </c>
      <c r="AM63" s="148">
        <v>92431</v>
      </c>
      <c r="AN63" s="148">
        <v>93302</v>
      </c>
      <c r="AO63" s="148">
        <v>93423</v>
      </c>
      <c r="AP63" s="148">
        <v>93323</v>
      </c>
      <c r="AQ63" s="148">
        <v>93422</v>
      </c>
      <c r="AR63" s="148">
        <v>80861</v>
      </c>
      <c r="AS63" s="148">
        <v>90088</v>
      </c>
      <c r="AT63" s="148">
        <v>89980</v>
      </c>
      <c r="AU63" s="148">
        <v>89419</v>
      </c>
      <c r="AV63" s="148">
        <v>89904</v>
      </c>
      <c r="AW63" s="148">
        <v>89559</v>
      </c>
      <c r="AX63" s="148">
        <v>89785</v>
      </c>
      <c r="AY63" s="148">
        <v>89024</v>
      </c>
      <c r="AZ63" s="148">
        <v>90054</v>
      </c>
      <c r="BA63" s="181">
        <v>91126</v>
      </c>
    </row>
    <row r="64" spans="2:53" x14ac:dyDescent="0.25">
      <c r="B64" s="122" t="s">
        <v>62</v>
      </c>
      <c r="C64" s="155"/>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1"/>
    </row>
    <row r="65" spans="2:53" x14ac:dyDescent="0.25">
      <c r="B65" s="163" t="s">
        <v>123</v>
      </c>
      <c r="C65" s="164"/>
      <c r="D65" s="115"/>
      <c r="E65" s="115"/>
      <c r="F65" s="115"/>
      <c r="G65" s="115"/>
      <c r="H65" s="115"/>
      <c r="I65" s="115"/>
      <c r="J65" s="115">
        <v>354079</v>
      </c>
      <c r="K65" s="115">
        <v>375396</v>
      </c>
      <c r="L65" s="115">
        <v>367278</v>
      </c>
      <c r="M65" s="115">
        <v>361348</v>
      </c>
      <c r="N65" s="115">
        <v>361345</v>
      </c>
      <c r="O65" s="115">
        <v>359226</v>
      </c>
      <c r="P65" s="115">
        <v>359310</v>
      </c>
      <c r="Q65" s="115">
        <v>360800</v>
      </c>
      <c r="R65" s="115">
        <v>364312</v>
      </c>
      <c r="S65" s="115">
        <v>370493</v>
      </c>
      <c r="T65" s="115">
        <v>369104</v>
      </c>
      <c r="U65" s="115">
        <v>365077</v>
      </c>
      <c r="V65" s="115">
        <v>370033</v>
      </c>
      <c r="W65" s="115">
        <v>364910</v>
      </c>
      <c r="X65" s="115">
        <v>358642</v>
      </c>
      <c r="Y65" s="115">
        <v>360642</v>
      </c>
      <c r="Z65" s="115">
        <v>361826</v>
      </c>
      <c r="AA65" s="115">
        <v>355340</v>
      </c>
      <c r="AB65" s="115">
        <v>363571</v>
      </c>
      <c r="AC65" s="115">
        <v>370073</v>
      </c>
      <c r="AD65" s="115">
        <v>372762</v>
      </c>
      <c r="AE65" s="115">
        <v>363908</v>
      </c>
      <c r="AF65" s="115">
        <v>372153</v>
      </c>
      <c r="AG65" s="115">
        <v>378069</v>
      </c>
      <c r="AH65" s="115">
        <v>382614</v>
      </c>
      <c r="AI65" s="115">
        <v>372239</v>
      </c>
      <c r="AJ65" s="115">
        <v>384317</v>
      </c>
      <c r="AK65" s="115">
        <v>388045</v>
      </c>
      <c r="AL65" s="115">
        <v>413378</v>
      </c>
      <c r="AM65" s="115">
        <v>384881</v>
      </c>
      <c r="AN65" s="115">
        <v>390614</v>
      </c>
      <c r="AO65" s="115">
        <v>387552</v>
      </c>
      <c r="AP65" s="115">
        <v>394230</v>
      </c>
      <c r="AQ65" s="115">
        <v>380498</v>
      </c>
      <c r="AR65" s="115">
        <v>396179</v>
      </c>
      <c r="AS65" s="115">
        <v>400199</v>
      </c>
      <c r="AT65" s="115">
        <v>397993</v>
      </c>
      <c r="AU65" s="115">
        <v>398937</v>
      </c>
      <c r="AV65" s="115">
        <v>398457</v>
      </c>
      <c r="AW65" s="115">
        <v>399537</v>
      </c>
      <c r="AX65" s="115">
        <v>401263</v>
      </c>
      <c r="AY65" s="115">
        <v>403908</v>
      </c>
      <c r="AZ65" s="115">
        <v>404235</v>
      </c>
      <c r="BA65" s="126">
        <v>407697</v>
      </c>
    </row>
    <row r="66" spans="2:53" ht="15.75" thickBot="1" x14ac:dyDescent="0.3">
      <c r="B66" s="174" t="s">
        <v>124</v>
      </c>
      <c r="C66" s="175"/>
      <c r="D66" s="119"/>
      <c r="E66" s="119"/>
      <c r="F66" s="119"/>
      <c r="G66" s="119"/>
      <c r="H66" s="119"/>
      <c r="I66" s="119"/>
      <c r="J66" s="119">
        <v>7215</v>
      </c>
      <c r="K66" s="119">
        <v>7210</v>
      </c>
      <c r="L66" s="119">
        <v>7116</v>
      </c>
      <c r="M66" s="119">
        <v>7204</v>
      </c>
      <c r="N66" s="119">
        <v>7498</v>
      </c>
      <c r="O66" s="119">
        <v>7370</v>
      </c>
      <c r="P66" s="119">
        <v>7290</v>
      </c>
      <c r="Q66" s="119">
        <v>7193</v>
      </c>
      <c r="R66" s="119">
        <v>7356</v>
      </c>
      <c r="S66" s="119">
        <v>7377</v>
      </c>
      <c r="T66" s="119">
        <v>7323</v>
      </c>
      <c r="U66" s="119">
        <v>7340</v>
      </c>
      <c r="V66" s="119">
        <v>7636</v>
      </c>
      <c r="W66" s="119">
        <v>7535</v>
      </c>
      <c r="X66" s="119">
        <v>7334</v>
      </c>
      <c r="Y66" s="119">
        <v>7344</v>
      </c>
      <c r="Z66" s="119">
        <v>7443</v>
      </c>
      <c r="AA66" s="119">
        <v>7363</v>
      </c>
      <c r="AB66" s="119">
        <v>7182</v>
      </c>
      <c r="AC66" s="119">
        <v>7377</v>
      </c>
      <c r="AD66" s="119">
        <v>7486</v>
      </c>
      <c r="AE66" s="119">
        <v>7557</v>
      </c>
      <c r="AF66" s="119">
        <v>7615</v>
      </c>
      <c r="AG66" s="119">
        <v>7803</v>
      </c>
      <c r="AH66" s="119">
        <v>7886</v>
      </c>
      <c r="AI66" s="119">
        <v>7711</v>
      </c>
      <c r="AJ66" s="119">
        <v>7805</v>
      </c>
      <c r="AK66" s="119">
        <v>7537</v>
      </c>
      <c r="AL66" s="119">
        <v>8470</v>
      </c>
      <c r="AM66" s="119">
        <v>8113</v>
      </c>
      <c r="AN66" s="119">
        <v>8274</v>
      </c>
      <c r="AO66" s="119">
        <v>8231</v>
      </c>
      <c r="AP66" s="119">
        <v>8403</v>
      </c>
      <c r="AQ66" s="119">
        <v>8273</v>
      </c>
      <c r="AR66" s="119">
        <v>8050</v>
      </c>
      <c r="AS66" s="119">
        <v>8910</v>
      </c>
      <c r="AT66" s="119">
        <v>8777</v>
      </c>
      <c r="AU66" s="119">
        <v>8854</v>
      </c>
      <c r="AV66" s="119">
        <v>8774</v>
      </c>
      <c r="AW66" s="119">
        <v>8890</v>
      </c>
      <c r="AX66" s="119">
        <v>8943</v>
      </c>
      <c r="AY66" s="119">
        <v>9169</v>
      </c>
      <c r="AZ66" s="119">
        <v>9313</v>
      </c>
      <c r="BA66" s="182">
        <v>8971</v>
      </c>
    </row>
  </sheetData>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M8"/>
  <sheetViews>
    <sheetView showGridLines="0" workbookViewId="0">
      <selection activeCell="C5" sqref="C5"/>
    </sheetView>
  </sheetViews>
  <sheetFormatPr defaultRowHeight="15" x14ac:dyDescent="0.25"/>
  <cols>
    <col min="2" max="2" width="77" customWidth="1"/>
  </cols>
  <sheetData>
    <row r="2" spans="2:65" x14ac:dyDescent="0.25">
      <c r="B2" s="79" t="s">
        <v>128</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1"/>
    </row>
    <row r="3" spans="2:65" ht="15.75" thickBot="1" x14ac:dyDescent="0.3">
      <c r="B3" s="82" t="s">
        <v>113</v>
      </c>
      <c r="C3" s="186" t="s">
        <v>0</v>
      </c>
      <c r="D3" s="187" t="s">
        <v>1</v>
      </c>
      <c r="E3" s="187" t="s">
        <v>2</v>
      </c>
      <c r="F3" s="187" t="s">
        <v>3</v>
      </c>
      <c r="G3" s="187" t="s">
        <v>4</v>
      </c>
      <c r="H3" s="187" t="s">
        <v>5</v>
      </c>
      <c r="I3" s="187" t="s">
        <v>6</v>
      </c>
      <c r="J3" s="187" t="s">
        <v>7</v>
      </c>
      <c r="K3" s="187" t="s">
        <v>8</v>
      </c>
      <c r="L3" s="187" t="s">
        <v>9</v>
      </c>
      <c r="M3" s="187" t="s">
        <v>10</v>
      </c>
      <c r="N3" s="187" t="s">
        <v>11</v>
      </c>
      <c r="O3" s="187" t="s">
        <v>12</v>
      </c>
      <c r="P3" s="187" t="s">
        <v>13</v>
      </c>
      <c r="Q3" s="187" t="s">
        <v>14</v>
      </c>
      <c r="R3" s="187" t="s">
        <v>15</v>
      </c>
      <c r="S3" s="187" t="s">
        <v>16</v>
      </c>
      <c r="T3" s="187" t="s">
        <v>17</v>
      </c>
      <c r="U3" s="187" t="s">
        <v>18</v>
      </c>
      <c r="V3" s="187" t="s">
        <v>19</v>
      </c>
      <c r="W3" s="187" t="s">
        <v>20</v>
      </c>
      <c r="X3" s="187" t="s">
        <v>21</v>
      </c>
      <c r="Y3" s="187" t="s">
        <v>22</v>
      </c>
      <c r="Z3" s="187" t="s">
        <v>23</v>
      </c>
      <c r="AA3" s="187" t="s">
        <v>24</v>
      </c>
      <c r="AB3" s="187" t="s">
        <v>25</v>
      </c>
      <c r="AC3" s="187" t="s">
        <v>26</v>
      </c>
      <c r="AD3" s="187" t="s">
        <v>27</v>
      </c>
      <c r="AE3" s="187" t="s">
        <v>28</v>
      </c>
      <c r="AF3" s="187" t="s">
        <v>29</v>
      </c>
      <c r="AG3" s="187" t="s">
        <v>30</v>
      </c>
      <c r="AH3" s="187" t="s">
        <v>31</v>
      </c>
      <c r="AI3" s="187" t="s">
        <v>32</v>
      </c>
      <c r="AJ3" s="187" t="s">
        <v>33</v>
      </c>
      <c r="AK3" s="187" t="s">
        <v>34</v>
      </c>
      <c r="AL3" s="187" t="s">
        <v>35</v>
      </c>
      <c r="AM3" s="187" t="s">
        <v>36</v>
      </c>
      <c r="AN3" s="187" t="s">
        <v>37</v>
      </c>
      <c r="AO3" s="187" t="s">
        <v>38</v>
      </c>
      <c r="AP3" s="187" t="s">
        <v>39</v>
      </c>
      <c r="AQ3" s="187" t="s">
        <v>40</v>
      </c>
      <c r="AR3" s="187" t="s">
        <v>41</v>
      </c>
      <c r="AS3" s="187" t="s">
        <v>42</v>
      </c>
      <c r="AT3" s="187" t="s">
        <v>43</v>
      </c>
      <c r="AU3" s="187" t="s">
        <v>44</v>
      </c>
      <c r="AV3" s="187" t="s">
        <v>45</v>
      </c>
      <c r="AW3" s="187" t="s">
        <v>46</v>
      </c>
      <c r="AX3" s="187" t="s">
        <v>47</v>
      </c>
      <c r="AY3" s="187" t="s">
        <v>48</v>
      </c>
      <c r="AZ3" s="187" t="s">
        <v>49</v>
      </c>
      <c r="BA3" s="187" t="s">
        <v>50</v>
      </c>
      <c r="BB3" s="187" t="s">
        <v>51</v>
      </c>
      <c r="BC3" s="187" t="s">
        <v>52</v>
      </c>
      <c r="BD3" s="187" t="s">
        <v>53</v>
      </c>
      <c r="BE3" s="187" t="s">
        <v>54</v>
      </c>
      <c r="BF3" s="187" t="s">
        <v>55</v>
      </c>
      <c r="BG3" s="187" t="s">
        <v>56</v>
      </c>
      <c r="BH3" s="187" t="s">
        <v>57</v>
      </c>
      <c r="BI3" s="187" t="s">
        <v>58</v>
      </c>
      <c r="BJ3" s="187" t="s">
        <v>59</v>
      </c>
      <c r="BK3" s="188" t="s">
        <v>60</v>
      </c>
      <c r="BL3" s="189" t="s">
        <v>112</v>
      </c>
      <c r="BM3" s="2"/>
    </row>
    <row r="4" spans="2:65" x14ac:dyDescent="0.25">
      <c r="B4" s="83" t="s">
        <v>114</v>
      </c>
      <c r="C4" s="84">
        <v>7.7441367999999997</v>
      </c>
      <c r="D4" s="85">
        <v>7.8495869000000003</v>
      </c>
      <c r="E4" s="85">
        <v>7.2090804000000004</v>
      </c>
      <c r="F4" s="85">
        <v>7.1109248000000003</v>
      </c>
      <c r="G4" s="85">
        <v>7.0131955000000001</v>
      </c>
      <c r="H4" s="85">
        <v>7.3267825999999996</v>
      </c>
      <c r="I4" s="85">
        <v>7.3694604999999997</v>
      </c>
      <c r="J4" s="85">
        <v>7.4749011999999997</v>
      </c>
      <c r="K4" s="85">
        <v>7.0175533000000003</v>
      </c>
      <c r="L4" s="85">
        <v>6.8078003999999996</v>
      </c>
      <c r="M4" s="85">
        <v>6.7902367999999997</v>
      </c>
      <c r="N4" s="85">
        <v>5.8375005</v>
      </c>
      <c r="O4" s="85">
        <v>6.0715811999999998</v>
      </c>
      <c r="P4" s="85">
        <v>6.1456233999999998</v>
      </c>
      <c r="Q4" s="85">
        <v>6.1152740999999997</v>
      </c>
      <c r="R4" s="85">
        <v>6.4205908000000003</v>
      </c>
      <c r="S4" s="85">
        <v>5.5665765</v>
      </c>
      <c r="T4" s="85">
        <v>6.2304947999999998</v>
      </c>
      <c r="U4" s="85">
        <v>5.9427289999999999</v>
      </c>
      <c r="V4" s="85">
        <v>5.0991451999999997</v>
      </c>
      <c r="W4" s="85">
        <v>5.3345672000000004</v>
      </c>
      <c r="X4" s="85">
        <v>5.3557297000000004</v>
      </c>
      <c r="Y4" s="85">
        <v>4.8707060999999996</v>
      </c>
      <c r="Z4" s="85">
        <v>4.8673653000000003</v>
      </c>
      <c r="AA4" s="85">
        <v>5.0340762999999997</v>
      </c>
      <c r="AB4" s="85">
        <v>4.7300215999999997</v>
      </c>
      <c r="AC4" s="85">
        <v>4.7728118999999998</v>
      </c>
      <c r="AD4" s="85">
        <v>5.4665773</v>
      </c>
      <c r="AE4" s="85">
        <v>4.8706168999999999</v>
      </c>
      <c r="AF4" s="85">
        <v>5.0127889000000003</v>
      </c>
      <c r="AG4" s="85">
        <v>4.6461722999999999</v>
      </c>
      <c r="AH4" s="85">
        <v>4.8978945999999999</v>
      </c>
      <c r="AI4" s="85">
        <v>4.3931746</v>
      </c>
      <c r="AJ4" s="85">
        <v>4.8771060000000004</v>
      </c>
      <c r="AK4" s="85">
        <v>5.6208150000000003</v>
      </c>
      <c r="AL4" s="85">
        <v>5.3345783000000004</v>
      </c>
      <c r="AM4" s="85">
        <v>5.7848433000000004</v>
      </c>
      <c r="AN4" s="85">
        <v>5.5711338000000001</v>
      </c>
      <c r="AO4" s="85">
        <v>5.5792143000000003</v>
      </c>
      <c r="AP4" s="85">
        <v>5.2870258999999997</v>
      </c>
      <c r="AQ4" s="85">
        <v>5.4250153000000001</v>
      </c>
      <c r="AR4" s="85">
        <v>5.4835915999999996</v>
      </c>
      <c r="AS4" s="85">
        <v>5.3799603999999999</v>
      </c>
      <c r="AT4" s="85">
        <v>5.4906933999999996</v>
      </c>
      <c r="AU4" s="85">
        <v>5.3674375999999997</v>
      </c>
      <c r="AV4" s="85">
        <v>5.0149429000000003</v>
      </c>
      <c r="AW4" s="85">
        <v>5.5345155000000004</v>
      </c>
      <c r="AX4" s="85">
        <v>5.2846688999999998</v>
      </c>
      <c r="AY4" s="85">
        <v>5.2709897999999997</v>
      </c>
      <c r="AZ4" s="85">
        <v>6.2446079000000001</v>
      </c>
      <c r="BA4" s="85">
        <v>5.5811045000000004</v>
      </c>
      <c r="BB4" s="85">
        <v>5.8253874999999997</v>
      </c>
      <c r="BC4" s="85">
        <v>5.9694777999999999</v>
      </c>
      <c r="BD4" s="85">
        <v>5.7450624000000001</v>
      </c>
      <c r="BE4" s="85">
        <v>5.8367841</v>
      </c>
      <c r="BF4" s="85">
        <v>6.8764108000000004</v>
      </c>
      <c r="BG4" s="85">
        <v>7.3762274000000003</v>
      </c>
      <c r="BH4" s="85">
        <v>6.8920237999999996</v>
      </c>
      <c r="BI4" s="85">
        <v>6.7273453999999999</v>
      </c>
      <c r="BJ4" s="85">
        <v>6.6570720000000003</v>
      </c>
      <c r="BK4" s="86">
        <v>6.4912634000000002</v>
      </c>
      <c r="BL4" s="87">
        <v>7.9226847999999999</v>
      </c>
      <c r="BM4" s="2"/>
    </row>
    <row r="5" spans="2:65" ht="30" x14ac:dyDescent="0.25">
      <c r="B5" s="88" t="s">
        <v>115</v>
      </c>
      <c r="C5" s="89">
        <v>7.0008501000000001</v>
      </c>
      <c r="D5" s="90">
        <v>8.3490564000000003</v>
      </c>
      <c r="E5" s="90">
        <v>8.3870570999999998</v>
      </c>
      <c r="F5" s="90">
        <v>8.0853841000000006</v>
      </c>
      <c r="G5" s="90">
        <v>8.1911746000000001</v>
      </c>
      <c r="H5" s="90">
        <v>7.3661187000000004</v>
      </c>
      <c r="I5" s="90">
        <v>7.6199532000000003</v>
      </c>
      <c r="J5" s="90">
        <v>8.0600813999999996</v>
      </c>
      <c r="K5" s="90">
        <v>8.2367264000000002</v>
      </c>
      <c r="L5" s="90">
        <v>7.9614947999999996</v>
      </c>
      <c r="M5" s="90">
        <v>7.1502172000000002</v>
      </c>
      <c r="N5" s="90">
        <v>6.3529784999999999</v>
      </c>
      <c r="O5" s="90">
        <v>7.1416823999999997</v>
      </c>
      <c r="P5" s="90">
        <v>7.7340827000000001</v>
      </c>
      <c r="Q5" s="90">
        <v>8.3619988999999997</v>
      </c>
      <c r="R5" s="90">
        <v>8.6624756000000005</v>
      </c>
      <c r="S5" s="90">
        <v>7.8529942000000004</v>
      </c>
      <c r="T5" s="90">
        <v>7.8223156999999999</v>
      </c>
      <c r="U5" s="90">
        <v>8.3733313000000003</v>
      </c>
      <c r="V5" s="90">
        <v>8.1306461999999993</v>
      </c>
      <c r="W5" s="90">
        <v>8.0020273999999993</v>
      </c>
      <c r="X5" s="90">
        <v>8.4513441</v>
      </c>
      <c r="Y5" s="90">
        <v>7.2148075</v>
      </c>
      <c r="Z5" s="90">
        <v>7.8046556999999996</v>
      </c>
      <c r="AA5" s="90">
        <v>7.8143529999999997</v>
      </c>
      <c r="AB5" s="90">
        <v>7.7515375999999998</v>
      </c>
      <c r="AC5" s="90">
        <v>7.5355240999999999</v>
      </c>
      <c r="AD5" s="90">
        <v>7.5532056000000001</v>
      </c>
      <c r="AE5" s="90">
        <v>7.3471557000000001</v>
      </c>
      <c r="AF5" s="90">
        <v>6.9849000999999999</v>
      </c>
      <c r="AG5" s="90">
        <v>8.1131793999999999</v>
      </c>
      <c r="AH5" s="90">
        <v>7.3529229999999997</v>
      </c>
      <c r="AI5" s="90">
        <v>7.2983497000000002</v>
      </c>
      <c r="AJ5" s="90">
        <v>7.2605528000000001</v>
      </c>
      <c r="AK5" s="90">
        <v>6.1761904000000003</v>
      </c>
      <c r="AL5" s="90">
        <v>7.6558653000000003</v>
      </c>
      <c r="AM5" s="90">
        <v>8.2596523000000008</v>
      </c>
      <c r="AN5" s="90">
        <v>8.3892504999999993</v>
      </c>
      <c r="AO5" s="90">
        <v>8.1160838999999996</v>
      </c>
      <c r="AP5" s="90">
        <v>8.2394849000000008</v>
      </c>
      <c r="AQ5" s="90">
        <v>8.1164600999999994</v>
      </c>
      <c r="AR5" s="90">
        <v>8.0994548000000002</v>
      </c>
      <c r="AS5" s="90">
        <v>8.2881479999999996</v>
      </c>
      <c r="AT5" s="90">
        <v>7.4082561</v>
      </c>
      <c r="AU5" s="90">
        <v>7.3234921999999996</v>
      </c>
      <c r="AV5" s="90">
        <v>7.2634021000000004</v>
      </c>
      <c r="AW5" s="90">
        <v>7.7472827999999998</v>
      </c>
      <c r="AX5" s="90">
        <v>8.4751358999999997</v>
      </c>
      <c r="AY5" s="90">
        <v>7.3074086999999999</v>
      </c>
      <c r="AZ5" s="90">
        <v>8.4255572999999995</v>
      </c>
      <c r="BA5" s="90">
        <v>8.3064552999999997</v>
      </c>
      <c r="BB5" s="90">
        <v>8.1005070000000003</v>
      </c>
      <c r="BC5" s="90">
        <v>8.8576353000000001</v>
      </c>
      <c r="BD5" s="90">
        <v>8.1813164999999994</v>
      </c>
      <c r="BE5" s="90">
        <v>8.2110325999999993</v>
      </c>
      <c r="BF5" s="90">
        <v>8.2623259000000004</v>
      </c>
      <c r="BG5" s="90">
        <v>8.2194631999999999</v>
      </c>
      <c r="BH5" s="90">
        <v>8.1394316</v>
      </c>
      <c r="BI5" s="90">
        <v>8.8527889999999996</v>
      </c>
      <c r="BJ5" s="90">
        <v>8.8944112999999998</v>
      </c>
      <c r="BK5" s="91">
        <v>9.0038516000000008</v>
      </c>
      <c r="BL5" s="92">
        <v>9.7826359000000007</v>
      </c>
      <c r="BM5" s="2"/>
    </row>
    <row r="6" spans="2:65" ht="45" x14ac:dyDescent="0.25">
      <c r="B6" s="88" t="s">
        <v>116</v>
      </c>
      <c r="C6" s="93">
        <v>41.6</v>
      </c>
      <c r="D6" s="94">
        <v>41.6</v>
      </c>
      <c r="E6" s="94">
        <v>46.7</v>
      </c>
      <c r="F6" s="94">
        <v>46.7</v>
      </c>
      <c r="G6" s="94">
        <v>46.7</v>
      </c>
      <c r="H6" s="94">
        <v>46.7</v>
      </c>
      <c r="I6" s="94">
        <v>48.1</v>
      </c>
      <c r="J6" s="94">
        <v>48.1</v>
      </c>
      <c r="K6" s="94">
        <v>48.1</v>
      </c>
      <c r="L6" s="94">
        <v>48.1</v>
      </c>
      <c r="M6" s="94">
        <v>49.5</v>
      </c>
      <c r="N6" s="94">
        <v>49.5</v>
      </c>
      <c r="O6" s="94">
        <v>64.599999999999994</v>
      </c>
      <c r="P6" s="94">
        <v>61.2</v>
      </c>
      <c r="Q6" s="94">
        <v>63</v>
      </c>
      <c r="R6" s="94">
        <v>63</v>
      </c>
      <c r="S6" s="94">
        <v>66.3</v>
      </c>
      <c r="T6" s="94">
        <v>62.2</v>
      </c>
      <c r="U6" s="94">
        <v>61.4</v>
      </c>
      <c r="V6" s="94">
        <v>61.4</v>
      </c>
      <c r="W6" s="94">
        <v>66.3</v>
      </c>
      <c r="X6" s="94">
        <v>62.2</v>
      </c>
      <c r="Y6" s="94">
        <v>59.7</v>
      </c>
      <c r="Z6" s="94">
        <v>59.7</v>
      </c>
      <c r="AA6" s="94">
        <v>63.7</v>
      </c>
      <c r="AB6" s="94">
        <v>59.7</v>
      </c>
      <c r="AC6" s="94">
        <v>61.3</v>
      </c>
      <c r="AD6" s="94">
        <v>61.3</v>
      </c>
      <c r="AE6" s="94">
        <v>65.400000000000006</v>
      </c>
      <c r="AF6" s="94">
        <v>61.3</v>
      </c>
      <c r="AG6" s="94">
        <v>61.3</v>
      </c>
      <c r="AH6" s="94">
        <v>62.5</v>
      </c>
      <c r="AI6" s="94">
        <v>69.8</v>
      </c>
      <c r="AJ6" s="94">
        <v>65.900000000000006</v>
      </c>
      <c r="AK6" s="94">
        <v>68.8</v>
      </c>
      <c r="AL6" s="94">
        <v>68.8</v>
      </c>
      <c r="AM6" s="94">
        <v>72.900000000000006</v>
      </c>
      <c r="AN6" s="94">
        <v>68.8</v>
      </c>
      <c r="AO6" s="94">
        <v>71.400000000000006</v>
      </c>
      <c r="AP6" s="94">
        <v>72.099999999999994</v>
      </c>
      <c r="AQ6" s="94">
        <v>76.400000000000006</v>
      </c>
      <c r="AR6" s="94">
        <v>72.099999999999994</v>
      </c>
      <c r="AS6" s="94">
        <v>75.3</v>
      </c>
      <c r="AT6" s="94">
        <v>76.599999999999994</v>
      </c>
      <c r="AU6" s="94">
        <v>91.3</v>
      </c>
      <c r="AV6" s="94">
        <v>84.3</v>
      </c>
      <c r="AW6" s="94">
        <v>93.9</v>
      </c>
      <c r="AX6" s="94">
        <v>99.3</v>
      </c>
      <c r="AY6" s="94">
        <v>107.6</v>
      </c>
      <c r="AZ6" s="94">
        <v>99.3</v>
      </c>
      <c r="BA6" s="94">
        <v>117.4</v>
      </c>
      <c r="BB6" s="94">
        <v>117.4</v>
      </c>
      <c r="BC6" s="94">
        <v>120.1</v>
      </c>
      <c r="BD6" s="94">
        <v>112</v>
      </c>
      <c r="BE6" s="94">
        <v>114.2</v>
      </c>
      <c r="BF6" s="94">
        <v>115.3</v>
      </c>
      <c r="BG6" s="94">
        <v>124.9</v>
      </c>
      <c r="BH6" s="94">
        <v>115.3</v>
      </c>
      <c r="BI6" s="94">
        <v>115.6</v>
      </c>
      <c r="BJ6" s="94">
        <v>115.6</v>
      </c>
      <c r="BK6" s="95">
        <v>125.5</v>
      </c>
      <c r="BL6" s="96">
        <v>115.1</v>
      </c>
      <c r="BM6" s="2"/>
    </row>
    <row r="7" spans="2:65" ht="30.75" thickBot="1" x14ac:dyDescent="0.3">
      <c r="B7" s="97" t="s">
        <v>117</v>
      </c>
      <c r="C7" s="98">
        <v>47.8</v>
      </c>
      <c r="D7" s="99">
        <v>47.8</v>
      </c>
      <c r="E7" s="99">
        <v>53</v>
      </c>
      <c r="F7" s="99">
        <v>53.6</v>
      </c>
      <c r="G7" s="99">
        <v>53.7</v>
      </c>
      <c r="H7" s="99">
        <v>54.3</v>
      </c>
      <c r="I7" s="99">
        <v>55.8</v>
      </c>
      <c r="J7" s="99">
        <v>56.3</v>
      </c>
      <c r="K7" s="99">
        <v>56.3</v>
      </c>
      <c r="L7" s="99">
        <v>56.4</v>
      </c>
      <c r="M7" s="99">
        <v>59.1</v>
      </c>
      <c r="N7" s="99">
        <v>59.1</v>
      </c>
      <c r="O7" s="99">
        <v>59.1</v>
      </c>
      <c r="P7" s="99">
        <v>59.5</v>
      </c>
      <c r="Q7" s="99">
        <v>62.3</v>
      </c>
      <c r="R7" s="99">
        <v>62.5</v>
      </c>
      <c r="S7" s="99">
        <v>62.5</v>
      </c>
      <c r="T7" s="99">
        <v>62.7</v>
      </c>
      <c r="U7" s="99">
        <v>66.400000000000006</v>
      </c>
      <c r="V7" s="99">
        <v>66.900000000000006</v>
      </c>
      <c r="W7" s="99">
        <v>66.599999999999994</v>
      </c>
      <c r="X7" s="99">
        <v>67.8</v>
      </c>
      <c r="Y7" s="99">
        <v>70.599999999999994</v>
      </c>
      <c r="Z7" s="99">
        <v>71</v>
      </c>
      <c r="AA7" s="99">
        <v>70.8</v>
      </c>
      <c r="AB7" s="99">
        <v>72.400000000000006</v>
      </c>
      <c r="AC7" s="99">
        <v>74.900000000000006</v>
      </c>
      <c r="AD7" s="99">
        <v>74.7</v>
      </c>
      <c r="AE7" s="99">
        <v>74.7</v>
      </c>
      <c r="AF7" s="99">
        <v>74.5</v>
      </c>
      <c r="AG7" s="99">
        <v>77.2</v>
      </c>
      <c r="AH7" s="99">
        <v>77.2</v>
      </c>
      <c r="AI7" s="99">
        <v>77.5</v>
      </c>
      <c r="AJ7" s="99">
        <v>79.400000000000006</v>
      </c>
      <c r="AK7" s="99">
        <v>84.8</v>
      </c>
      <c r="AL7" s="99">
        <v>84.8</v>
      </c>
      <c r="AM7" s="99">
        <v>84.9</v>
      </c>
      <c r="AN7" s="99">
        <v>84.9</v>
      </c>
      <c r="AO7" s="99">
        <v>87.4</v>
      </c>
      <c r="AP7" s="99">
        <v>88.1</v>
      </c>
      <c r="AQ7" s="99">
        <v>88.1</v>
      </c>
      <c r="AR7" s="99">
        <v>88.1</v>
      </c>
      <c r="AS7" s="99">
        <v>93.1</v>
      </c>
      <c r="AT7" s="99">
        <v>93.1</v>
      </c>
      <c r="AU7" s="99">
        <v>93.1</v>
      </c>
      <c r="AV7" s="99">
        <v>93.1</v>
      </c>
      <c r="AW7" s="99">
        <v>98.1</v>
      </c>
      <c r="AX7" s="99">
        <v>100.6</v>
      </c>
      <c r="AY7" s="99">
        <v>100.6</v>
      </c>
      <c r="AZ7" s="99">
        <v>100.6</v>
      </c>
      <c r="BA7" s="99">
        <v>118.3</v>
      </c>
      <c r="BB7" s="99">
        <v>118.3</v>
      </c>
      <c r="BC7" s="99">
        <v>117.1</v>
      </c>
      <c r="BD7" s="99">
        <v>117.1</v>
      </c>
      <c r="BE7" s="99">
        <v>127.5</v>
      </c>
      <c r="BF7" s="99">
        <v>132.9</v>
      </c>
      <c r="BG7" s="99">
        <v>132.9</v>
      </c>
      <c r="BH7" s="99">
        <v>132.9</v>
      </c>
      <c r="BI7" s="99">
        <v>144.5</v>
      </c>
      <c r="BJ7" s="99">
        <v>144.5</v>
      </c>
      <c r="BK7" s="100">
        <v>144.5</v>
      </c>
      <c r="BL7" s="101">
        <v>144.5</v>
      </c>
      <c r="BM7" s="2"/>
    </row>
    <row r="8" spans="2:65" x14ac:dyDescent="0.25">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4"/>
  <sheetViews>
    <sheetView zoomScale="80" zoomScaleNormal="80" workbookViewId="0">
      <selection activeCell="K31" sqref="K31:S31"/>
    </sheetView>
  </sheetViews>
  <sheetFormatPr defaultRowHeight="15" x14ac:dyDescent="0.25"/>
  <cols>
    <col min="1" max="1" width="50.85546875" customWidth="1"/>
    <col min="2" max="3" width="17.7109375" customWidth="1"/>
    <col min="4" max="4" width="50.7109375" customWidth="1"/>
    <col min="5" max="6" width="17.7109375" customWidth="1"/>
    <col min="7" max="7" width="50.85546875" customWidth="1"/>
    <col min="8" max="9" width="17.7109375" customWidth="1"/>
  </cols>
  <sheetData>
    <row r="1" spans="1:30" ht="35.25" customHeight="1" x14ac:dyDescent="0.5">
      <c r="A1" s="3"/>
      <c r="B1" s="3"/>
      <c r="C1" s="3"/>
      <c r="D1" s="4" t="s">
        <v>67</v>
      </c>
      <c r="E1" s="3"/>
      <c r="F1" s="3"/>
      <c r="G1" s="3"/>
      <c r="H1" s="3"/>
      <c r="I1" s="3"/>
      <c r="K1" s="3"/>
      <c r="L1" s="3"/>
      <c r="M1" s="3"/>
      <c r="N1" s="3"/>
      <c r="O1" s="3"/>
      <c r="P1" s="3"/>
      <c r="Q1" s="4" t="s">
        <v>67</v>
      </c>
      <c r="S1" s="3"/>
      <c r="T1" s="3"/>
      <c r="U1" s="3"/>
      <c r="V1" s="3"/>
      <c r="W1" s="3"/>
      <c r="X1" s="3"/>
      <c r="Y1" s="3"/>
      <c r="Z1" s="3"/>
      <c r="AA1" s="3"/>
      <c r="AB1" s="3"/>
      <c r="AC1" s="3"/>
      <c r="AD1" s="3"/>
    </row>
    <row r="2" spans="1:30" ht="37.5" customHeight="1" x14ac:dyDescent="0.3">
      <c r="A2" s="199" t="s">
        <v>78</v>
      </c>
      <c r="B2" s="199"/>
      <c r="C2" s="199"/>
      <c r="D2" s="9"/>
      <c r="E2" s="10"/>
      <c r="F2" s="10"/>
      <c r="G2" s="11"/>
      <c r="H2" s="11"/>
      <c r="I2" s="11"/>
      <c r="K2" s="3"/>
      <c r="L2" s="3"/>
      <c r="M2" s="3"/>
      <c r="N2" s="3"/>
      <c r="O2" s="3"/>
      <c r="P2" s="3"/>
      <c r="Q2" s="3"/>
      <c r="R2" s="3"/>
      <c r="S2" s="3"/>
      <c r="T2" s="3"/>
      <c r="U2" s="3"/>
      <c r="V2" s="3"/>
      <c r="W2" s="3"/>
      <c r="X2" s="3"/>
      <c r="Y2" s="3"/>
      <c r="Z2" s="3"/>
      <c r="AA2" s="3"/>
      <c r="AB2" s="3"/>
      <c r="AC2" s="3"/>
      <c r="AD2" s="3"/>
    </row>
    <row r="3" spans="1:30" ht="37.5" customHeight="1" x14ac:dyDescent="0.25">
      <c r="A3" s="200" t="s">
        <v>79</v>
      </c>
      <c r="B3" s="201"/>
      <c r="C3" s="202"/>
      <c r="D3" s="201" t="s">
        <v>80</v>
      </c>
      <c r="E3" s="201"/>
      <c r="F3" s="201"/>
      <c r="G3" s="201"/>
      <c r="H3" s="201"/>
      <c r="I3" s="203"/>
      <c r="K3" s="192" t="s">
        <v>68</v>
      </c>
      <c r="L3" s="192"/>
      <c r="M3" s="192"/>
      <c r="N3" s="192"/>
      <c r="O3" s="192"/>
      <c r="P3" s="192"/>
      <c r="Q3" s="192"/>
      <c r="R3" s="192"/>
      <c r="S3" s="192"/>
      <c r="T3" s="192"/>
      <c r="U3" s="192"/>
      <c r="V3" s="192"/>
      <c r="W3" s="192"/>
      <c r="X3" s="192"/>
      <c r="Y3" s="192"/>
      <c r="Z3" s="192"/>
      <c r="AA3" s="192"/>
      <c r="AB3" s="192"/>
      <c r="AC3" s="192"/>
      <c r="AD3" s="3"/>
    </row>
    <row r="4" spans="1:30" ht="45" customHeight="1" x14ac:dyDescent="0.25">
      <c r="A4" s="204" t="s">
        <v>81</v>
      </c>
      <c r="B4" s="194" t="s">
        <v>82</v>
      </c>
      <c r="C4" s="207" t="s">
        <v>83</v>
      </c>
      <c r="D4" s="209" t="s">
        <v>84</v>
      </c>
      <c r="E4" s="194" t="s">
        <v>82</v>
      </c>
      <c r="F4" s="212" t="s">
        <v>85</v>
      </c>
      <c r="G4" s="214" t="s">
        <v>86</v>
      </c>
      <c r="H4" s="194" t="s">
        <v>82</v>
      </c>
      <c r="I4" s="194" t="s">
        <v>87</v>
      </c>
      <c r="K4" s="192"/>
      <c r="L4" s="192"/>
      <c r="M4" s="192"/>
      <c r="N4" s="192"/>
      <c r="O4" s="192"/>
      <c r="P4" s="192"/>
      <c r="Q4" s="192"/>
      <c r="R4" s="192"/>
      <c r="S4" s="192"/>
      <c r="T4" s="192"/>
      <c r="U4" s="192"/>
      <c r="V4" s="192"/>
      <c r="W4" s="192"/>
      <c r="X4" s="192"/>
      <c r="Y4" s="192"/>
      <c r="Z4" s="192"/>
      <c r="AA4" s="192"/>
      <c r="AB4" s="192"/>
      <c r="AC4" s="192"/>
      <c r="AD4" s="3"/>
    </row>
    <row r="5" spans="1:30" ht="51" customHeight="1" x14ac:dyDescent="0.25">
      <c r="A5" s="205"/>
      <c r="B5" s="195"/>
      <c r="C5" s="208"/>
      <c r="D5" s="210"/>
      <c r="E5" s="195"/>
      <c r="F5" s="213"/>
      <c r="G5" s="215"/>
      <c r="H5" s="195"/>
      <c r="I5" s="195"/>
      <c r="K5" s="192" t="s">
        <v>69</v>
      </c>
      <c r="L5" s="192"/>
      <c r="M5" s="192"/>
      <c r="N5" s="192"/>
      <c r="O5" s="192"/>
      <c r="P5" s="192"/>
      <c r="Q5" s="192"/>
      <c r="R5" s="192"/>
      <c r="S5" s="192"/>
      <c r="T5" s="192"/>
      <c r="U5" s="192"/>
      <c r="V5" s="192"/>
      <c r="W5" s="192"/>
      <c r="X5" s="192"/>
      <c r="Y5" s="192"/>
      <c r="Z5" s="192"/>
      <c r="AA5" s="192"/>
      <c r="AB5" s="192"/>
      <c r="AC5" s="192"/>
      <c r="AD5" s="192"/>
    </row>
    <row r="6" spans="1:30" ht="12.75" customHeight="1" x14ac:dyDescent="0.25">
      <c r="A6" s="206"/>
      <c r="B6" s="196"/>
      <c r="C6" s="12" t="s">
        <v>88</v>
      </c>
      <c r="D6" s="211"/>
      <c r="E6" s="196"/>
      <c r="F6" s="13" t="s">
        <v>88</v>
      </c>
      <c r="G6" s="216"/>
      <c r="H6" s="196"/>
      <c r="I6" s="14" t="s">
        <v>88</v>
      </c>
      <c r="K6" s="198" t="s">
        <v>70</v>
      </c>
      <c r="L6" s="198"/>
      <c r="M6" s="198"/>
      <c r="N6" s="198"/>
      <c r="O6" s="198"/>
      <c r="P6" s="198"/>
      <c r="Q6" s="198"/>
      <c r="R6" s="198"/>
      <c r="S6" s="198"/>
      <c r="T6" s="198"/>
      <c r="U6" s="198"/>
      <c r="V6" s="198"/>
      <c r="W6" s="198"/>
      <c r="X6" s="198"/>
      <c r="Y6" s="198"/>
      <c r="Z6" s="198"/>
      <c r="AA6" s="198"/>
      <c r="AB6" s="198"/>
      <c r="AC6" s="198"/>
      <c r="AD6" s="198"/>
    </row>
    <row r="7" spans="1:30" ht="45.75" customHeight="1" x14ac:dyDescent="0.25">
      <c r="A7" s="15" t="s">
        <v>89</v>
      </c>
      <c r="B7" s="15"/>
      <c r="C7" s="16"/>
      <c r="D7" s="17" t="s">
        <v>90</v>
      </c>
      <c r="E7" s="18"/>
      <c r="F7" s="19"/>
      <c r="G7" s="20" t="s">
        <v>91</v>
      </c>
      <c r="H7" s="21"/>
      <c r="I7" s="21"/>
      <c r="K7" s="6" t="s">
        <v>71</v>
      </c>
      <c r="L7" s="76"/>
      <c r="M7" s="76"/>
      <c r="N7" s="76"/>
      <c r="O7" s="76"/>
      <c r="P7" s="76"/>
      <c r="Q7" s="76"/>
      <c r="R7" s="76"/>
      <c r="S7" s="76"/>
      <c r="T7" s="76"/>
      <c r="U7" s="76"/>
      <c r="V7" s="76"/>
      <c r="W7" s="76"/>
      <c r="X7" s="76"/>
      <c r="Y7" s="76"/>
      <c r="Z7" s="76"/>
      <c r="AA7" s="76"/>
      <c r="AB7" s="76"/>
      <c r="AC7" s="76"/>
      <c r="AD7" s="3"/>
    </row>
    <row r="8" spans="1:30" ht="45.75" customHeight="1" x14ac:dyDescent="0.25">
      <c r="A8" s="22" t="s">
        <v>92</v>
      </c>
      <c r="B8" s="22"/>
      <c r="C8" s="23"/>
      <c r="D8" s="24" t="s">
        <v>93</v>
      </c>
      <c r="E8" s="25"/>
      <c r="F8" s="26"/>
      <c r="G8" s="27" t="s">
        <v>94</v>
      </c>
      <c r="H8" s="22"/>
      <c r="I8" s="22"/>
      <c r="K8" s="190" t="s">
        <v>110</v>
      </c>
      <c r="L8" s="190"/>
      <c r="M8" s="190"/>
      <c r="N8" s="190"/>
      <c r="O8" s="190"/>
      <c r="P8" s="190"/>
      <c r="Q8" s="190"/>
      <c r="R8" s="190"/>
      <c r="S8" s="190"/>
      <c r="T8" s="190"/>
      <c r="U8" s="190"/>
      <c r="V8" s="190"/>
      <c r="W8" s="190"/>
      <c r="X8" s="190"/>
      <c r="Y8" s="190"/>
      <c r="Z8" s="190"/>
      <c r="AA8" s="190"/>
      <c r="AB8" s="190"/>
      <c r="AC8" s="190"/>
      <c r="AD8" s="190"/>
    </row>
    <row r="9" spans="1:30" ht="45.75" customHeight="1" x14ac:dyDescent="0.25">
      <c r="A9" s="28" t="s">
        <v>95</v>
      </c>
      <c r="B9" s="29"/>
      <c r="C9" s="30"/>
      <c r="D9" s="31" t="s">
        <v>96</v>
      </c>
      <c r="E9" s="32"/>
      <c r="F9" s="33"/>
      <c r="G9" s="27" t="s">
        <v>97</v>
      </c>
      <c r="H9" s="22"/>
      <c r="I9" s="34"/>
      <c r="K9" s="5" t="s">
        <v>72</v>
      </c>
      <c r="L9" s="77"/>
      <c r="M9" s="77"/>
      <c r="N9" s="77"/>
      <c r="O9" s="77"/>
      <c r="P9" s="77"/>
      <c r="Q9" s="77"/>
      <c r="R9" s="77"/>
      <c r="S9" s="77"/>
      <c r="T9" s="77"/>
      <c r="U9" s="77"/>
      <c r="V9" s="77"/>
      <c r="W9" s="77"/>
      <c r="X9" s="77"/>
      <c r="Y9" s="77"/>
      <c r="Z9" s="77"/>
      <c r="AA9" s="77"/>
      <c r="AB9" s="77"/>
      <c r="AC9" s="77"/>
      <c r="AD9" s="77"/>
    </row>
    <row r="10" spans="1:30" ht="39.950000000000003" customHeight="1" x14ac:dyDescent="0.25">
      <c r="A10" s="28" t="s">
        <v>98</v>
      </c>
      <c r="B10" s="22"/>
      <c r="C10" s="23"/>
      <c r="D10" s="35" t="s">
        <v>99</v>
      </c>
      <c r="E10" s="36"/>
      <c r="F10" s="37"/>
      <c r="G10" s="38" t="s">
        <v>100</v>
      </c>
      <c r="H10" s="28"/>
      <c r="I10" s="22"/>
      <c r="K10" s="190" t="s">
        <v>109</v>
      </c>
      <c r="L10" s="190"/>
      <c r="M10" s="190"/>
      <c r="N10" s="190"/>
      <c r="O10" s="190"/>
      <c r="P10" s="190"/>
      <c r="Q10" s="190"/>
      <c r="R10" s="190"/>
      <c r="S10" s="190"/>
      <c r="T10" s="190"/>
      <c r="U10" s="190"/>
      <c r="V10" s="190"/>
      <c r="W10" s="190"/>
      <c r="X10" s="190"/>
      <c r="Y10" s="190"/>
      <c r="Z10" s="190"/>
      <c r="AA10" s="190"/>
      <c r="AB10" s="190"/>
      <c r="AC10" s="190"/>
      <c r="AD10" s="190"/>
    </row>
    <row r="11" spans="1:30" ht="39.950000000000003" customHeight="1" x14ac:dyDescent="0.25">
      <c r="A11" s="39" t="s">
        <v>101</v>
      </c>
      <c r="B11" s="29"/>
      <c r="C11" s="23"/>
      <c r="D11" s="40" t="s">
        <v>102</v>
      </c>
      <c r="E11" s="41"/>
      <c r="F11" s="42"/>
      <c r="G11" s="27" t="s">
        <v>103</v>
      </c>
      <c r="H11" s="22"/>
      <c r="I11" s="22"/>
      <c r="K11" s="190"/>
      <c r="L11" s="190"/>
      <c r="M11" s="190"/>
      <c r="N11" s="190"/>
      <c r="O11" s="190"/>
      <c r="P11" s="190"/>
      <c r="Q11" s="190"/>
      <c r="R11" s="190"/>
      <c r="S11" s="190"/>
      <c r="T11" s="190"/>
      <c r="U11" s="190"/>
      <c r="V11" s="190"/>
      <c r="W11" s="190"/>
      <c r="X11" s="190"/>
      <c r="Y11" s="190"/>
      <c r="Z11" s="190"/>
      <c r="AA11" s="190"/>
      <c r="AB11" s="190"/>
      <c r="AC11" s="190"/>
      <c r="AD11" s="190"/>
    </row>
    <row r="12" spans="1:30" ht="39.950000000000003" customHeight="1" x14ac:dyDescent="0.25">
      <c r="A12" s="39" t="s">
        <v>104</v>
      </c>
      <c r="B12" s="29"/>
      <c r="C12" s="23"/>
      <c r="D12" s="43"/>
      <c r="E12" s="44"/>
      <c r="F12" s="45"/>
      <c r="G12" s="27" t="s">
        <v>105</v>
      </c>
      <c r="H12" s="22"/>
      <c r="I12" s="22"/>
      <c r="K12" s="7" t="s">
        <v>73</v>
      </c>
      <c r="L12" s="77"/>
      <c r="M12" s="77"/>
      <c r="N12" s="77"/>
      <c r="O12" s="77"/>
      <c r="P12" s="77"/>
      <c r="Q12" s="77"/>
      <c r="R12" s="77"/>
      <c r="S12" s="77"/>
      <c r="T12" s="77"/>
      <c r="U12" s="77"/>
      <c r="V12" s="77"/>
      <c r="W12" s="77"/>
      <c r="X12" s="77"/>
      <c r="Y12" s="77"/>
      <c r="Z12" s="77"/>
      <c r="AA12" s="77"/>
      <c r="AB12" s="77"/>
      <c r="AC12" s="77"/>
      <c r="AD12" s="77"/>
    </row>
    <row r="13" spans="1:30" ht="39.950000000000003" customHeight="1" x14ac:dyDescent="0.25">
      <c r="A13" s="46" t="s">
        <v>106</v>
      </c>
      <c r="B13" s="47"/>
      <c r="D13" s="43"/>
      <c r="E13" s="44"/>
      <c r="F13" s="45"/>
      <c r="G13" s="48" t="s">
        <v>107</v>
      </c>
      <c r="H13" s="49"/>
      <c r="I13" s="49"/>
      <c r="K13" s="192" t="s">
        <v>74</v>
      </c>
      <c r="L13" s="192"/>
      <c r="M13" s="192"/>
      <c r="N13" s="192"/>
      <c r="O13" s="192"/>
      <c r="P13" s="192"/>
      <c r="Q13" s="192"/>
      <c r="R13" s="192"/>
      <c r="S13" s="192"/>
      <c r="T13" s="192"/>
      <c r="U13" s="192"/>
      <c r="V13" s="192"/>
      <c r="W13" s="192"/>
      <c r="X13" s="192"/>
      <c r="Y13" s="192"/>
      <c r="Z13" s="192"/>
      <c r="AA13" s="192"/>
      <c r="AB13" s="192"/>
      <c r="AC13" s="192"/>
      <c r="AD13" s="192"/>
    </row>
    <row r="14" spans="1:30" ht="39.950000000000003" customHeight="1" x14ac:dyDescent="0.25">
      <c r="A14" s="50" t="s">
        <v>102</v>
      </c>
      <c r="B14" s="51"/>
      <c r="C14" s="52"/>
      <c r="D14" s="43"/>
      <c r="E14" s="44"/>
      <c r="F14" s="45"/>
      <c r="G14" s="53" t="s">
        <v>102</v>
      </c>
      <c r="H14" s="54"/>
      <c r="I14" s="54"/>
      <c r="K14" s="192" t="s">
        <v>75</v>
      </c>
      <c r="L14" s="192"/>
      <c r="M14" s="192"/>
      <c r="N14" s="192"/>
      <c r="O14" s="192"/>
      <c r="P14" s="192"/>
      <c r="Q14" s="192"/>
      <c r="R14" s="192"/>
      <c r="S14" s="192"/>
      <c r="T14" s="192"/>
      <c r="U14" s="192"/>
      <c r="V14" s="192"/>
      <c r="W14" s="192"/>
      <c r="X14" s="192"/>
      <c r="Y14" s="192"/>
      <c r="Z14" s="192"/>
      <c r="AA14" s="192"/>
      <c r="AB14" s="192"/>
      <c r="AC14" s="192"/>
      <c r="AD14" s="192"/>
    </row>
    <row r="15" spans="1:30" ht="39.950000000000003" customHeight="1" x14ac:dyDescent="0.25">
      <c r="A15" s="55"/>
      <c r="B15" s="22"/>
      <c r="C15" s="23"/>
      <c r="D15" s="56"/>
      <c r="E15" s="44"/>
      <c r="F15" s="45"/>
      <c r="G15" s="27"/>
      <c r="H15" s="57"/>
      <c r="I15" s="58"/>
      <c r="K15" s="6" t="s">
        <v>76</v>
      </c>
      <c r="L15" s="3"/>
      <c r="M15" s="3"/>
      <c r="N15" s="3"/>
      <c r="O15" s="3"/>
      <c r="P15" s="3"/>
      <c r="Q15" s="3"/>
      <c r="R15" s="3"/>
      <c r="S15" s="3"/>
      <c r="T15" s="3"/>
      <c r="U15" s="3"/>
      <c r="V15" s="3"/>
      <c r="W15" s="3"/>
      <c r="X15" s="3"/>
      <c r="Y15" s="3"/>
      <c r="Z15" s="3"/>
      <c r="AA15" s="3"/>
      <c r="AB15" s="3"/>
      <c r="AC15" s="3"/>
      <c r="AD15" s="3"/>
    </row>
    <row r="16" spans="1:30" ht="39.950000000000003" customHeight="1" x14ac:dyDescent="0.25">
      <c r="A16" s="59"/>
      <c r="B16" s="60"/>
      <c r="C16" s="61"/>
      <c r="D16" s="62"/>
      <c r="E16" s="63"/>
      <c r="F16" s="64"/>
      <c r="G16" s="65"/>
      <c r="H16" s="63"/>
      <c r="I16" s="63"/>
      <c r="K16" s="190" t="s">
        <v>111</v>
      </c>
      <c r="L16" s="190"/>
      <c r="M16" s="190"/>
      <c r="N16" s="190"/>
      <c r="O16" s="190"/>
      <c r="P16" s="190"/>
      <c r="Q16" s="190"/>
      <c r="R16" s="190"/>
      <c r="S16" s="190"/>
      <c r="T16" s="190"/>
      <c r="U16" s="190"/>
      <c r="V16" s="190"/>
      <c r="W16" s="190"/>
      <c r="X16" s="190"/>
      <c r="Y16" s="190"/>
      <c r="Z16" s="190"/>
      <c r="AA16" s="190"/>
      <c r="AB16" s="190"/>
      <c r="AC16" s="190"/>
      <c r="AD16" s="190"/>
    </row>
    <row r="17" spans="1:30" ht="39.950000000000003" customHeight="1" x14ac:dyDescent="0.25">
      <c r="A17" s="66" t="s">
        <v>63</v>
      </c>
      <c r="B17" s="67"/>
      <c r="C17" s="68"/>
      <c r="D17" s="69" t="s">
        <v>63</v>
      </c>
      <c r="E17" s="70"/>
      <c r="F17" s="71"/>
      <c r="G17" s="72" t="s">
        <v>63</v>
      </c>
      <c r="H17" s="73"/>
      <c r="I17" s="74"/>
      <c r="K17" s="190"/>
      <c r="L17" s="190"/>
      <c r="M17" s="190"/>
      <c r="N17" s="190"/>
      <c r="O17" s="190"/>
      <c r="P17" s="190"/>
      <c r="Q17" s="190"/>
      <c r="R17" s="190"/>
      <c r="S17" s="190"/>
      <c r="T17" s="190"/>
      <c r="U17" s="190"/>
      <c r="V17" s="190"/>
      <c r="W17" s="190"/>
      <c r="X17" s="190"/>
      <c r="Y17" s="190"/>
      <c r="Z17" s="190"/>
      <c r="AA17" s="190"/>
      <c r="AB17" s="190"/>
      <c r="AC17" s="190"/>
      <c r="AD17" s="190"/>
    </row>
    <row r="18" spans="1:30" ht="25.5" customHeight="1" x14ac:dyDescent="0.25">
      <c r="B18" s="75"/>
      <c r="C18" s="75"/>
      <c r="D18" s="75"/>
      <c r="E18" s="75"/>
      <c r="F18" s="75"/>
      <c r="G18" s="75"/>
      <c r="H18" s="75"/>
      <c r="I18" s="75"/>
      <c r="K18" s="8"/>
      <c r="L18" s="76"/>
      <c r="M18" s="76"/>
      <c r="N18" s="76"/>
      <c r="O18" s="76"/>
      <c r="P18" s="76"/>
      <c r="Q18" s="76"/>
      <c r="R18" s="76"/>
      <c r="S18" s="76"/>
      <c r="T18" s="76"/>
      <c r="U18" s="76"/>
      <c r="V18" s="76"/>
      <c r="W18" s="76"/>
      <c r="X18" s="76"/>
      <c r="Y18" s="76"/>
      <c r="Z18" s="76"/>
      <c r="AA18" s="76"/>
      <c r="AB18" s="76"/>
      <c r="AC18" s="76"/>
      <c r="AD18" s="3"/>
    </row>
    <row r="19" spans="1:30" ht="43.5" customHeight="1" x14ac:dyDescent="0.25">
      <c r="A19" s="197" t="s">
        <v>108</v>
      </c>
      <c r="B19" s="197"/>
      <c r="C19" s="197"/>
      <c r="D19" s="197"/>
      <c r="E19" s="197"/>
      <c r="F19" s="197"/>
      <c r="G19" s="197"/>
      <c r="H19" s="197"/>
      <c r="I19" s="197"/>
      <c r="K19" s="3"/>
      <c r="L19" s="3"/>
      <c r="M19" s="3"/>
      <c r="N19" s="3"/>
      <c r="O19" s="3"/>
      <c r="P19" s="3"/>
      <c r="Q19" s="3"/>
      <c r="R19" s="3"/>
      <c r="S19" s="3"/>
      <c r="T19" s="3"/>
      <c r="U19" s="3"/>
      <c r="V19" s="3"/>
      <c r="W19" s="3"/>
      <c r="X19" s="3"/>
      <c r="Y19" s="3"/>
      <c r="Z19" s="3"/>
      <c r="AA19" s="3"/>
      <c r="AB19" s="3"/>
      <c r="AC19" s="3"/>
      <c r="AD19" s="3"/>
    </row>
    <row r="20" spans="1:30" ht="36" customHeight="1" x14ac:dyDescent="0.25">
      <c r="A20" s="197"/>
      <c r="B20" s="197"/>
      <c r="C20" s="197"/>
      <c r="D20" s="197"/>
      <c r="E20" s="197"/>
      <c r="F20" s="197"/>
      <c r="G20" s="197"/>
      <c r="H20" s="197"/>
      <c r="I20" s="197"/>
      <c r="K20" s="7"/>
      <c r="L20" s="7"/>
      <c r="M20" s="3"/>
      <c r="N20" s="3"/>
      <c r="O20" s="3"/>
      <c r="P20" s="3"/>
      <c r="Q20" s="3"/>
      <c r="R20" s="3"/>
      <c r="S20" s="3"/>
      <c r="T20" s="3"/>
      <c r="U20" s="3"/>
      <c r="V20" s="3"/>
      <c r="W20" s="3"/>
      <c r="X20" s="3"/>
      <c r="Y20" s="3"/>
      <c r="Z20" s="3"/>
      <c r="AA20" s="3"/>
      <c r="AB20" s="3"/>
      <c r="AC20" s="3"/>
      <c r="AD20" s="3"/>
    </row>
    <row r="21" spans="1:30" ht="16.5" customHeight="1" x14ac:dyDescent="0.25">
      <c r="A21" s="197"/>
      <c r="B21" s="197"/>
      <c r="C21" s="197"/>
      <c r="D21" s="197"/>
      <c r="E21" s="197"/>
      <c r="F21" s="197"/>
      <c r="G21" s="197"/>
      <c r="H21" s="197"/>
      <c r="I21" s="197"/>
      <c r="K21" s="3"/>
      <c r="L21" s="3"/>
      <c r="M21" s="3"/>
      <c r="N21" s="3"/>
      <c r="O21" s="3"/>
      <c r="P21" s="3"/>
      <c r="Q21" s="3"/>
      <c r="R21" s="3"/>
      <c r="S21" s="3"/>
      <c r="T21" s="3"/>
      <c r="U21" s="3"/>
      <c r="V21" s="3"/>
      <c r="W21" s="3"/>
      <c r="X21" s="3"/>
      <c r="Y21" s="3"/>
      <c r="Z21" s="3"/>
      <c r="AA21" s="3"/>
      <c r="AB21" s="3"/>
      <c r="AC21" s="3"/>
      <c r="AD21" s="3"/>
    </row>
    <row r="22" spans="1:30" ht="18" customHeight="1" x14ac:dyDescent="0.25">
      <c r="A22" s="197"/>
      <c r="B22" s="197"/>
      <c r="C22" s="197"/>
      <c r="D22" s="197"/>
      <c r="E22" s="197"/>
      <c r="F22" s="197"/>
      <c r="G22" s="197"/>
      <c r="H22" s="197"/>
      <c r="I22" s="197"/>
      <c r="K22" s="191"/>
      <c r="L22" s="191"/>
      <c r="M22" s="191"/>
      <c r="N22" s="191"/>
      <c r="O22" s="191"/>
      <c r="P22" s="191"/>
      <c r="Q22" s="191"/>
      <c r="R22" s="191"/>
      <c r="S22" s="191"/>
      <c r="T22" s="191"/>
      <c r="U22" s="191"/>
      <c r="V22" s="191"/>
      <c r="W22" s="191"/>
      <c r="X22" s="191"/>
      <c r="Y22" s="191"/>
      <c r="Z22" s="191"/>
      <c r="AA22" s="191"/>
      <c r="AB22" s="191"/>
      <c r="AC22" s="191"/>
      <c r="AD22" s="191"/>
    </row>
    <row r="23" spans="1:30" x14ac:dyDescent="0.25">
      <c r="A23" s="197"/>
      <c r="B23" s="197"/>
      <c r="C23" s="197"/>
      <c r="D23" s="197"/>
      <c r="E23" s="197"/>
      <c r="F23" s="197"/>
      <c r="G23" s="197"/>
      <c r="H23" s="197"/>
      <c r="I23" s="197"/>
      <c r="K23" s="191"/>
      <c r="L23" s="191"/>
      <c r="M23" s="191"/>
      <c r="N23" s="191"/>
      <c r="O23" s="191"/>
      <c r="P23" s="191"/>
      <c r="Q23" s="191"/>
      <c r="R23" s="191"/>
      <c r="S23" s="191"/>
      <c r="T23" s="191"/>
      <c r="U23" s="191"/>
      <c r="V23" s="191"/>
      <c r="W23" s="191"/>
      <c r="X23" s="191"/>
      <c r="Y23" s="191"/>
      <c r="Z23" s="191"/>
      <c r="AA23" s="191"/>
      <c r="AB23" s="191"/>
      <c r="AC23" s="191"/>
      <c r="AD23" s="191"/>
    </row>
    <row r="24" spans="1:30" ht="15" customHeight="1" x14ac:dyDescent="0.25">
      <c r="A24" s="197"/>
      <c r="B24" s="197"/>
      <c r="C24" s="197"/>
      <c r="D24" s="197"/>
      <c r="E24" s="197"/>
      <c r="F24" s="197"/>
      <c r="G24" s="197"/>
      <c r="H24" s="197"/>
      <c r="I24" s="197"/>
      <c r="K24" s="3"/>
      <c r="L24" s="3"/>
      <c r="M24" s="3"/>
      <c r="N24" s="3"/>
      <c r="O24" s="3"/>
      <c r="P24" s="3"/>
      <c r="Q24" s="3"/>
      <c r="R24" s="3"/>
      <c r="S24" s="3"/>
      <c r="T24" s="3"/>
      <c r="U24" s="3"/>
      <c r="V24" s="3"/>
      <c r="W24" s="3"/>
      <c r="X24" s="3"/>
      <c r="Y24" s="3"/>
      <c r="Z24" s="3"/>
      <c r="AA24" s="3"/>
      <c r="AB24" s="3"/>
      <c r="AC24" s="3"/>
      <c r="AD24" s="3"/>
    </row>
    <row r="25" spans="1:30" x14ac:dyDescent="0.25">
      <c r="A25" s="197"/>
      <c r="B25" s="197"/>
      <c r="C25" s="197"/>
      <c r="D25" s="197"/>
      <c r="E25" s="197"/>
      <c r="F25" s="197"/>
      <c r="G25" s="197"/>
      <c r="H25" s="197"/>
      <c r="I25" s="197"/>
      <c r="K25" s="3"/>
      <c r="L25" s="6"/>
      <c r="M25" s="3"/>
      <c r="N25" s="3"/>
      <c r="O25" s="3"/>
      <c r="P25" s="3"/>
      <c r="Q25" s="3"/>
      <c r="R25" s="3"/>
      <c r="S25" s="3"/>
      <c r="T25" s="3"/>
      <c r="U25" s="3"/>
      <c r="V25" s="3"/>
      <c r="W25" s="3"/>
      <c r="X25" s="3"/>
      <c r="Y25" s="3"/>
      <c r="Z25" s="3"/>
      <c r="AA25" s="3"/>
      <c r="AB25" s="3"/>
      <c r="AC25" s="3"/>
      <c r="AD25" s="3"/>
    </row>
    <row r="26" spans="1:30" x14ac:dyDescent="0.25">
      <c r="A26" s="197"/>
      <c r="B26" s="197"/>
      <c r="C26" s="197"/>
      <c r="D26" s="197"/>
      <c r="E26" s="197"/>
      <c r="F26" s="197"/>
      <c r="G26" s="197"/>
      <c r="H26" s="197"/>
      <c r="I26" s="197"/>
      <c r="K26" s="3"/>
      <c r="L26" s="3"/>
      <c r="M26" s="3"/>
      <c r="N26" s="3"/>
      <c r="O26" s="3"/>
      <c r="P26" s="3"/>
      <c r="Q26" s="3"/>
      <c r="R26" s="3"/>
      <c r="S26" s="3"/>
      <c r="T26" s="3"/>
      <c r="U26" s="3"/>
      <c r="V26" s="3"/>
      <c r="W26" s="3"/>
      <c r="X26" s="3"/>
      <c r="Y26" s="3"/>
      <c r="Z26" s="3"/>
      <c r="AA26" s="3"/>
      <c r="AB26" s="3"/>
      <c r="AC26" s="3"/>
      <c r="AD26" s="3"/>
    </row>
    <row r="27" spans="1:30" x14ac:dyDescent="0.25">
      <c r="A27" s="197"/>
      <c r="B27" s="197"/>
      <c r="C27" s="197"/>
      <c r="D27" s="197"/>
      <c r="E27" s="197"/>
      <c r="F27" s="197"/>
      <c r="G27" s="197"/>
      <c r="H27" s="197"/>
      <c r="I27" s="197"/>
      <c r="K27" s="6"/>
      <c r="L27" s="3"/>
      <c r="M27" s="3"/>
      <c r="N27" s="3"/>
      <c r="O27" s="3"/>
      <c r="P27" s="3"/>
      <c r="Q27" s="3"/>
      <c r="R27" s="3"/>
      <c r="S27" s="3"/>
      <c r="T27" s="3"/>
      <c r="U27" s="3"/>
      <c r="V27" s="3"/>
      <c r="W27" s="3"/>
      <c r="X27" s="3"/>
      <c r="Y27" s="3"/>
      <c r="Z27" s="3"/>
      <c r="AA27" s="3"/>
      <c r="AB27" s="3"/>
      <c r="AC27" s="3"/>
      <c r="AD27" s="3"/>
    </row>
    <row r="28" spans="1:30" ht="32.25" customHeight="1" x14ac:dyDescent="0.25">
      <c r="A28" s="197"/>
      <c r="B28" s="197"/>
      <c r="C28" s="197"/>
      <c r="D28" s="197"/>
      <c r="E28" s="197"/>
      <c r="F28" s="197"/>
      <c r="G28" s="197"/>
      <c r="H28" s="197"/>
      <c r="I28" s="197"/>
      <c r="K28" s="6"/>
      <c r="L28" s="3"/>
      <c r="M28" s="3"/>
      <c r="N28" s="3"/>
      <c r="O28" s="3"/>
      <c r="P28" s="3"/>
      <c r="Q28" s="3"/>
      <c r="R28" s="3"/>
      <c r="S28" s="3"/>
      <c r="T28" s="3"/>
      <c r="U28" s="3"/>
      <c r="V28" s="3"/>
      <c r="W28" s="3"/>
      <c r="X28" s="3"/>
      <c r="Y28" s="3"/>
      <c r="Z28" s="3"/>
      <c r="AA28" s="3"/>
      <c r="AB28" s="3"/>
      <c r="AC28" s="3"/>
      <c r="AD28" s="3"/>
    </row>
    <row r="29" spans="1:30" ht="15" customHeight="1" x14ac:dyDescent="0.25">
      <c r="K29" s="193"/>
      <c r="L29" s="193"/>
      <c r="M29" s="193"/>
      <c r="N29" s="193"/>
      <c r="O29" s="193"/>
      <c r="P29" s="193"/>
      <c r="Q29" s="193"/>
      <c r="R29" s="193"/>
      <c r="S29" s="193"/>
      <c r="T29" s="193"/>
      <c r="U29" s="193"/>
      <c r="V29" s="193"/>
      <c r="W29" s="193"/>
      <c r="X29" s="193"/>
      <c r="Y29" s="193"/>
      <c r="Z29" s="193"/>
      <c r="AA29" s="193"/>
      <c r="AB29" s="193"/>
      <c r="AC29" s="193"/>
      <c r="AD29" s="3"/>
    </row>
    <row r="30" spans="1:30" ht="15" customHeight="1" x14ac:dyDescent="0.25">
      <c r="K30" s="3"/>
      <c r="L30" s="3"/>
      <c r="M30" s="3"/>
      <c r="N30" s="3"/>
      <c r="O30" s="3"/>
      <c r="P30" s="3"/>
      <c r="Q30" s="3"/>
      <c r="R30" s="3"/>
      <c r="S30" s="3"/>
      <c r="T30" s="3"/>
      <c r="U30" s="3"/>
      <c r="V30" s="3"/>
      <c r="W30" s="3"/>
      <c r="X30" s="3"/>
      <c r="Y30" s="3"/>
      <c r="Z30" s="3"/>
      <c r="AA30" s="3"/>
      <c r="AB30" s="3"/>
      <c r="AC30" s="3"/>
      <c r="AD30" s="3"/>
    </row>
    <row r="31" spans="1:30" x14ac:dyDescent="0.25">
      <c r="K31" s="8" t="s">
        <v>77</v>
      </c>
      <c r="L31" s="3"/>
      <c r="M31" s="3"/>
      <c r="N31" s="3"/>
      <c r="O31" s="3"/>
      <c r="P31" s="3"/>
      <c r="Q31" s="3"/>
      <c r="R31" s="3"/>
      <c r="S31" s="3"/>
      <c r="T31" s="3"/>
      <c r="U31" s="3"/>
      <c r="V31" s="3"/>
      <c r="W31" s="3"/>
      <c r="X31" s="3"/>
      <c r="Y31" s="3"/>
      <c r="Z31" s="3"/>
      <c r="AA31" s="3"/>
      <c r="AB31" s="3"/>
      <c r="AC31" s="3"/>
      <c r="AD31" s="3"/>
    </row>
    <row r="32" spans="1:30" ht="15" customHeight="1" x14ac:dyDescent="0.25">
      <c r="K32" s="3"/>
      <c r="L32" s="3"/>
      <c r="M32" s="3"/>
      <c r="N32" s="3"/>
      <c r="O32" s="3"/>
      <c r="P32" s="3"/>
      <c r="Q32" s="3"/>
      <c r="R32" s="3"/>
      <c r="S32" s="3"/>
      <c r="T32" s="3"/>
      <c r="U32" s="3"/>
      <c r="V32" s="3"/>
      <c r="W32" s="3"/>
      <c r="X32" s="3"/>
      <c r="Y32" s="3"/>
      <c r="Z32" s="3"/>
      <c r="AA32" s="3"/>
      <c r="AB32" s="3"/>
      <c r="AC32" s="3"/>
      <c r="AD32" s="3"/>
    </row>
    <row r="33" spans="11:30" x14ac:dyDescent="0.25">
      <c r="K33" s="3"/>
      <c r="L33" s="3"/>
      <c r="M33" s="3"/>
      <c r="N33" s="3"/>
      <c r="O33" s="3"/>
      <c r="P33" s="3"/>
      <c r="Q33" s="3"/>
      <c r="R33" s="3"/>
      <c r="S33" s="3"/>
      <c r="T33" s="3"/>
      <c r="U33" s="3"/>
      <c r="V33" s="3"/>
      <c r="W33" s="3"/>
      <c r="X33" s="3"/>
      <c r="Y33" s="3"/>
      <c r="Z33" s="3"/>
      <c r="AA33" s="3"/>
      <c r="AB33" s="3"/>
      <c r="AC33" s="3"/>
      <c r="AD33" s="3"/>
    </row>
    <row r="34" spans="11:30" x14ac:dyDescent="0.25">
      <c r="K34" s="3"/>
      <c r="L34" s="3"/>
      <c r="M34" s="3"/>
      <c r="N34" s="3"/>
      <c r="O34" s="3"/>
      <c r="P34" s="3"/>
      <c r="Q34" s="3"/>
      <c r="R34" s="3"/>
      <c r="S34" s="3"/>
      <c r="T34" s="3"/>
      <c r="U34" s="3"/>
      <c r="V34" s="3"/>
      <c r="W34" s="3"/>
      <c r="X34" s="3"/>
      <c r="Y34" s="3"/>
      <c r="Z34" s="3"/>
      <c r="AA34" s="3"/>
      <c r="AB34" s="3"/>
      <c r="AC34" s="3"/>
      <c r="AD34" s="3"/>
    </row>
  </sheetData>
  <mergeCells count="23">
    <mergeCell ref="A2:C2"/>
    <mergeCell ref="A3:C3"/>
    <mergeCell ref="D3:I3"/>
    <mergeCell ref="A4:A6"/>
    <mergeCell ref="B4:B6"/>
    <mergeCell ref="C4:C5"/>
    <mergeCell ref="D4:D6"/>
    <mergeCell ref="E4:E6"/>
    <mergeCell ref="F4:F5"/>
    <mergeCell ref="G4:G6"/>
    <mergeCell ref="K16:AD17"/>
    <mergeCell ref="K22:AD23"/>
    <mergeCell ref="K13:AD13"/>
    <mergeCell ref="K29:AC29"/>
    <mergeCell ref="H4:H6"/>
    <mergeCell ref="I4:I5"/>
    <mergeCell ref="A19:I28"/>
    <mergeCell ref="K3:AC4"/>
    <mergeCell ref="K5:AD5"/>
    <mergeCell ref="K6:AD6"/>
    <mergeCell ref="K10:AD11"/>
    <mergeCell ref="K14:AD14"/>
    <mergeCell ref="K8:AD8"/>
  </mergeCells>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Pre NERL and NERL regime data</vt:lpstr>
      <vt:lpstr>ABS data</vt:lpstr>
      <vt:lpstr>retailer data request template</vt:lpstr>
    </vt:vector>
  </TitlesOfParts>
  <Company>Department of Treasury and Finance, South Australia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O'Sullivan</dc:creator>
  <cp:lastModifiedBy>Kara O'Sullivan</cp:lastModifiedBy>
  <cp:lastPrinted>2016-05-02T03:56:10Z</cp:lastPrinted>
  <dcterms:created xsi:type="dcterms:W3CDTF">2015-12-01T23:02:24Z</dcterms:created>
  <dcterms:modified xsi:type="dcterms:W3CDTF">2016-05-30T02:19:37Z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A451816</vt:lpwstr>
  </property>
  <property fmtid="{D5CDD505-2E9C-101B-9397-08002B2CF9AE}" pid="4" name="Objective-Title">
    <vt:lpwstr>20160205-Energy-NERL Review Final Report-Time Series Quarterly Data</vt:lpwstr>
  </property>
  <property fmtid="{D5CDD505-2E9C-101B-9397-08002B2CF9AE}" pid="5" name="Objective-Comment">
    <vt:lpwstr/>
  </property>
  <property fmtid="{D5CDD505-2E9C-101B-9397-08002B2CF9AE}" pid="6" name="Objective-CreationStamp">
    <vt:filetime>2016-05-02T04:23:07Z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2016-05-02T05:56:04Z</vt:filetime>
  </property>
  <property fmtid="{D5CDD505-2E9C-101B-9397-08002B2CF9AE}" pid="10" name="Objective-ModificationStamp">
    <vt:filetime>2016-05-02T05:56:05Z</vt:filetime>
  </property>
  <property fmtid="{D5CDD505-2E9C-101B-9397-08002B2CF9AE}" pid="11" name="Objective-Owner">
    <vt:lpwstr>O'Sullivan, Kara</vt:lpwstr>
  </property>
  <property fmtid="{D5CDD505-2E9C-101B-9397-08002B2CF9AE}" pid="12" name="Objective-Path">
    <vt:lpwstr>ESCOSA (Essential Services Commission of SA):ELECTRICITY:FRAMEWORK DEVELOPMENT:ENERGY - National Energy Customer Framework (NECF) - Implementation in South Australia - Final Report:</vt:lpwstr>
  </property>
  <property fmtid="{D5CDD505-2E9C-101B-9397-08002B2CF9AE}" pid="13" name="Objective-Parent">
    <vt:lpwstr>ENERGY - National Energy Customer Framework (NECF) - Implementation in South Australia - Final Report</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ESCOSA16/0045</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Jurisdiction [system]">
    <vt:lpwstr>Dept of Treasury &amp; Finance</vt:lpwstr>
  </property>
  <property fmtid="{D5CDD505-2E9C-101B-9397-08002B2CF9AE}" pid="22" name="Objective-B/S new (to be renamed) [system]">
    <vt:lpwstr/>
  </property>
  <property fmtid="{D5CDD505-2E9C-101B-9397-08002B2CF9AE}" pid="23" name="Objective-Branch/Section [system]">
    <vt:lpwstr>Essential Services Commission of SA (ESCOSA)</vt:lpwstr>
  </property>
  <property fmtid="{D5CDD505-2E9C-101B-9397-08002B2CF9AE}" pid="24" name="Objective-Document Type [system]">
    <vt:lpwstr>Scanned Document</vt:lpwstr>
  </property>
  <property fmtid="{D5CDD505-2E9C-101B-9397-08002B2CF9AE}" pid="25" name="Objective-Security Classification: [system]">
    <vt:lpwstr/>
  </property>
</Properties>
</file>