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nergy\Consumer &amp; Regulatory Affairs\NECF\NERL Review\NERL Review Draft Report_Oct 2015\Post Commission\"/>
    </mc:Choice>
  </mc:AlternateContent>
  <bookViews>
    <workbookView xWindow="0" yWindow="0" windowWidth="28800" windowHeight="12435"/>
  </bookViews>
  <sheets>
    <sheet name="Pre NERL and NERL regime data" sheetId="1" r:id="rId1"/>
    <sheet name="ABS data" sheetId="3" r:id="rId2"/>
    <sheet name="retailer data request template"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5" i="1" l="1"/>
  <c r="AG22" i="1"/>
  <c r="AG18" i="1"/>
  <c r="AG15" i="1"/>
  <c r="AG9" i="1"/>
  <c r="AG6" i="1"/>
  <c r="AR49" i="1" l="1"/>
  <c r="AS49" i="1"/>
  <c r="AT49" i="1"/>
  <c r="AU49" i="1"/>
  <c r="AV49" i="1"/>
  <c r="AW49" i="1"/>
  <c r="AX49" i="1"/>
  <c r="AY49" i="1"/>
  <c r="AQ49" i="1"/>
  <c r="AR46" i="1"/>
  <c r="AS46" i="1"/>
  <c r="AT46" i="1"/>
  <c r="AU46" i="1"/>
  <c r="AV46" i="1"/>
  <c r="AW46" i="1"/>
  <c r="AX46" i="1"/>
  <c r="AY46" i="1"/>
  <c r="AQ46" i="1"/>
  <c r="AR42" i="1"/>
  <c r="AS42" i="1"/>
  <c r="AT42" i="1"/>
  <c r="AU42" i="1"/>
  <c r="AV42" i="1"/>
  <c r="AW42" i="1"/>
  <c r="AX42" i="1"/>
  <c r="AY42" i="1"/>
  <c r="AQ42" i="1"/>
  <c r="AR39" i="1"/>
  <c r="AS39" i="1"/>
  <c r="AT39" i="1"/>
  <c r="AU39" i="1"/>
  <c r="AV39" i="1"/>
  <c r="AW39" i="1"/>
  <c r="AX39" i="1"/>
  <c r="AY39" i="1"/>
  <c r="AQ39" i="1"/>
  <c r="J33" i="1" l="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I33"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I30" i="1"/>
  <c r="J25" i="1"/>
  <c r="K25" i="1"/>
  <c r="L25" i="1"/>
  <c r="M25" i="1"/>
  <c r="N25" i="1"/>
  <c r="O25" i="1"/>
  <c r="P25" i="1"/>
  <c r="Q25" i="1"/>
  <c r="R25" i="1"/>
  <c r="S25" i="1"/>
  <c r="T25" i="1"/>
  <c r="U25" i="1"/>
  <c r="V25" i="1"/>
  <c r="W25" i="1"/>
  <c r="X25" i="1"/>
  <c r="Y25" i="1"/>
  <c r="Z25" i="1"/>
  <c r="AA25" i="1"/>
  <c r="AB25" i="1"/>
  <c r="AC25" i="1"/>
  <c r="AD25" i="1"/>
  <c r="AE25" i="1"/>
  <c r="AF25" i="1"/>
  <c r="AH25" i="1"/>
  <c r="AI25" i="1"/>
  <c r="AJ25" i="1"/>
  <c r="AK25" i="1"/>
  <c r="AL25" i="1"/>
  <c r="AM25" i="1"/>
  <c r="AN25" i="1"/>
  <c r="AO25" i="1"/>
  <c r="AP25" i="1"/>
  <c r="AQ25" i="1"/>
  <c r="AR25" i="1"/>
  <c r="AS25" i="1"/>
  <c r="AT25" i="1"/>
  <c r="AU25" i="1"/>
  <c r="AV25" i="1"/>
  <c r="AW25" i="1"/>
  <c r="AX25" i="1"/>
  <c r="AY25" i="1"/>
  <c r="I25" i="1"/>
  <c r="J22" i="1"/>
  <c r="K22" i="1"/>
  <c r="L22" i="1"/>
  <c r="M22" i="1"/>
  <c r="N22" i="1"/>
  <c r="O22" i="1"/>
  <c r="P22" i="1"/>
  <c r="Q22" i="1"/>
  <c r="R22" i="1"/>
  <c r="S22" i="1"/>
  <c r="T22" i="1"/>
  <c r="U22" i="1"/>
  <c r="V22" i="1"/>
  <c r="W22" i="1"/>
  <c r="X22" i="1"/>
  <c r="Y22" i="1"/>
  <c r="Z22" i="1"/>
  <c r="AA22" i="1"/>
  <c r="AB22" i="1"/>
  <c r="AC22" i="1"/>
  <c r="AD22" i="1"/>
  <c r="AE22" i="1"/>
  <c r="AF22" i="1"/>
  <c r="AH22" i="1"/>
  <c r="AI22" i="1"/>
  <c r="AJ22" i="1"/>
  <c r="AK22" i="1"/>
  <c r="AL22" i="1"/>
  <c r="AM22" i="1"/>
  <c r="AN22" i="1"/>
  <c r="AO22" i="1"/>
  <c r="AP22" i="1"/>
  <c r="AQ22" i="1"/>
  <c r="AR22" i="1"/>
  <c r="AS22" i="1"/>
  <c r="AT22" i="1"/>
  <c r="AU22" i="1"/>
  <c r="AV22" i="1"/>
  <c r="AW22" i="1"/>
  <c r="AX22" i="1"/>
  <c r="AY22" i="1"/>
  <c r="I22" i="1"/>
  <c r="AY15" i="1"/>
  <c r="AY18" i="1"/>
  <c r="D18" i="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AH18" i="1"/>
  <c r="AI18" i="1"/>
  <c r="AJ18" i="1"/>
  <c r="AK18" i="1"/>
  <c r="AL18" i="1"/>
  <c r="AM18" i="1"/>
  <c r="AN18" i="1"/>
  <c r="AO18" i="1"/>
  <c r="AP18" i="1"/>
  <c r="AQ18" i="1"/>
  <c r="AR18" i="1"/>
  <c r="AS18" i="1"/>
  <c r="AT18" i="1"/>
  <c r="AU18" i="1"/>
  <c r="AV18" i="1"/>
  <c r="AW18" i="1"/>
  <c r="AX18" i="1"/>
  <c r="C18" i="1"/>
  <c r="C15" i="1"/>
  <c r="D15"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H15" i="1"/>
  <c r="AI15" i="1"/>
  <c r="AJ15" i="1"/>
  <c r="AK15" i="1"/>
  <c r="AL15" i="1"/>
  <c r="AM15" i="1"/>
  <c r="AN15" i="1"/>
  <c r="AO15" i="1"/>
  <c r="AP15" i="1"/>
  <c r="AQ15" i="1"/>
  <c r="AR15" i="1"/>
  <c r="AS15" i="1"/>
  <c r="AT15" i="1"/>
  <c r="AU15" i="1"/>
  <c r="AV15" i="1"/>
  <c r="AW15" i="1"/>
  <c r="AX15" i="1"/>
  <c r="AH9" i="1"/>
  <c r="AI9" i="1"/>
  <c r="AJ9" i="1"/>
  <c r="AK9" i="1"/>
  <c r="AL9" i="1"/>
  <c r="AM9" i="1"/>
  <c r="AN9" i="1"/>
  <c r="AO9" i="1"/>
  <c r="AP9" i="1"/>
  <c r="AQ9" i="1"/>
  <c r="AR9" i="1"/>
  <c r="AS9" i="1"/>
  <c r="AT9" i="1"/>
  <c r="AU9" i="1"/>
  <c r="AV9" i="1"/>
  <c r="AW9" i="1"/>
  <c r="AX9" i="1"/>
  <c r="AY9" i="1"/>
  <c r="AH6" i="1"/>
  <c r="AI6" i="1"/>
  <c r="AJ6" i="1"/>
  <c r="AK6" i="1"/>
  <c r="AL6" i="1"/>
  <c r="AM6" i="1"/>
  <c r="AN6" i="1"/>
  <c r="AO6" i="1"/>
  <c r="AP6" i="1"/>
  <c r="AQ6" i="1"/>
  <c r="AR6" i="1"/>
  <c r="AS6" i="1"/>
  <c r="AT6" i="1"/>
  <c r="AU6" i="1"/>
  <c r="AV6" i="1"/>
  <c r="AW6" i="1"/>
  <c r="AX6" i="1"/>
  <c r="AY6" i="1"/>
</calcChain>
</file>

<file path=xl/sharedStrings.xml><?xml version="1.0" encoding="utf-8"?>
<sst xmlns="http://schemas.openxmlformats.org/spreadsheetml/2006/main" count="481" uniqueCount="128">
  <si>
    <t>Year</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</si>
  <si>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</si>
  <si>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</si>
  <si>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</si>
  <si>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</si>
  <si>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</si>
  <si>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</si>
  <si>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</si>
  <si>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</si>
  <si>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</si>
  <si>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</si>
  <si>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</si>
  <si>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</si>
  <si>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</si>
  <si>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</si>
  <si>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</si>
  <si>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</si>
  <si>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</si>
  <si>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</si>
  <si>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</si>
  <si>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</si>
  <si>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</si>
  <si>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</si>
  <si>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</si>
  <si>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</si>
  <si>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</si>
  <si>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</si>
  <si>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</si>
  <si>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</si>
  <si>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</si>
  <si>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</si>
  <si>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</si>
  <si>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</si>
  <si>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</si>
  <si>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</si>
  <si>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</si>
  <si>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</si>
  <si>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</si>
  <si>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</si>
  <si>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</si>
  <si>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</si>
  <si>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</si>
  <si>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</si>
  <si>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</si>
  <si>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</si>
  <si>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</si>
  <si>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</si>
  <si>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</si>
  <si>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</si>
  <si>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</si>
  <si>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</si>
  <si>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</si>
  <si>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</si>
  <si>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</si>
  <si>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</si>
  <si>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</si>
  <si>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</si>
  <si>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</si>
  <si>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</si>
  <si>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</si>
  <si>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</si>
  <si>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</si>
  <si>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Electricity</t>
  </si>
  <si>
    <t>Gas</t>
  </si>
  <si>
    <t>Total</t>
  </si>
  <si>
    <t>Residential</t>
  </si>
  <si>
    <t>Per 100 customers</t>
  </si>
  <si>
    <t>Small Business</t>
  </si>
  <si>
    <t>Hardship program customers (residential) -All Retailers- total and per 100 customers</t>
  </si>
  <si>
    <t>Disconnection for non-payment - All retailers - total and per 100 customers</t>
  </si>
  <si>
    <t>Instalment plans for non-payment (residential)- All retailers - total and per 100 customers</t>
  </si>
  <si>
    <t xml:space="preserve">Total Residential </t>
  </si>
  <si>
    <t>Customer Numbers - All Retailers</t>
  </si>
  <si>
    <t>Total Small Business</t>
  </si>
  <si>
    <t>Number of Energy Customers with a debt - All Retailers - total and per 100 customers</t>
  </si>
  <si>
    <t xml:space="preserve">Residential </t>
  </si>
  <si>
    <t>Average energy debt ($) - All retailers</t>
  </si>
  <si>
    <r>
      <t xml:space="preserve">Unemployment Rate (%) </t>
    </r>
    <r>
      <rPr>
        <sz val="11"/>
        <color theme="1"/>
        <rFont val="Calibri"/>
        <family val="2"/>
        <scheme val="minor"/>
      </rPr>
      <t>(Source: Australian Bureau of Statistics: 6202.0 table 7)</t>
    </r>
  </si>
  <si>
    <r>
      <t xml:space="preserve">Underemployment rate (%) </t>
    </r>
    <r>
      <rPr>
        <sz val="11"/>
        <color theme="1"/>
        <rFont val="Calibri"/>
        <family val="2"/>
        <scheme val="minor"/>
      </rPr>
      <t>(Source: Australian Bureau of Statistics: 6202.0 table 23)</t>
    </r>
  </si>
  <si>
    <r>
      <t xml:space="preserve">South Australian electricity component of the Adelaide Consumer Price Index
</t>
    </r>
    <r>
      <rPr>
        <sz val="11"/>
        <color theme="1"/>
        <rFont val="Calibri"/>
        <family val="2"/>
        <scheme val="minor"/>
      </rPr>
      <t>(Source: Australian Bureau of Satistics: 6401.1 table 9 A2328116F)</t>
    </r>
  </si>
  <si>
    <r>
      <t xml:space="preserve">South Australian gas component of the Adelaide Consumer Price Index
</t>
    </r>
    <r>
      <rPr>
        <sz val="11"/>
        <color theme="1"/>
        <rFont val="Calibri"/>
        <family val="2"/>
        <scheme val="minor"/>
      </rPr>
      <t>(Source: Australian Bureau of Satistics: 6401.1 table 9 A2331896R)</t>
    </r>
  </si>
  <si>
    <t>ABS Data</t>
  </si>
  <si>
    <t>NECF Review: Retailer Benefits and Costs</t>
  </si>
  <si>
    <t>You are requested to complete the attached Return to assist the Essential Services Commission of South Australia's (ESCOSA) review of the operation of  the National Energy Customer Framework in South Australia.</t>
  </si>
  <si>
    <t>Obtaining quantitative data will be important in producing a robust report on the impact of NECF to South Australian energy customers. This will enable ESCOSA to arrive at a firm conclusion, rather than leave open the question as to whether efficiencies have been achieved or not.</t>
  </si>
  <si>
    <t>General Instructions:</t>
  </si>
  <si>
    <t>Please use best efforts in completing the attached return. Where precise data is not available then your best estimate will suffice.</t>
  </si>
  <si>
    <t>Specific Instructions:</t>
  </si>
  <si>
    <t>Room is provided for you to provide any additional items that may have savings or cost data for.</t>
  </si>
  <si>
    <t>For on-going savings (benefits) and costs an estimate of average annual savings/costs is requested (with the current number of NECF jurisdictions - i.e., NSW, SA, ACT and Tas). An estimate of transitional costs is sought up to and including 30 June 2015.</t>
  </si>
  <si>
    <t>An 'Additional Comments' section is provided at the bottom of the return to invite clarification from you of any of the data provided or for any other comments you may wish to provide.</t>
  </si>
  <si>
    <t>Please direct any enquiries in completing this return to Mike Philipson, Principal Advisor, ESCOSA by:</t>
  </si>
  <si>
    <r>
      <t xml:space="preserve">Could you please send completed returns to me by </t>
    </r>
    <r>
      <rPr>
        <b/>
        <sz val="11"/>
        <color theme="1"/>
        <rFont val="Calibri"/>
        <family val="2"/>
        <scheme val="minor"/>
      </rPr>
      <t>Friday, 3 July 2015</t>
    </r>
  </si>
  <si>
    <t>Retailer (insert name): …………………………………………………………………………….</t>
  </si>
  <si>
    <t>BENEFITS</t>
  </si>
  <si>
    <t>COSTS</t>
  </si>
  <si>
    <t>Ongoing benefits</t>
  </si>
  <si>
    <t>Qualitative (Indicate with a 'Yes' or 'No')</t>
  </si>
  <si>
    <t xml:space="preserve">Quantitative (Provide average annual savings) </t>
  </si>
  <si>
    <t>Ongoing costs</t>
  </si>
  <si>
    <t>Quantitative (Provide average annual
costs)</t>
  </si>
  <si>
    <t>Transition costs</t>
  </si>
  <si>
    <t>Quantitative (Provide transitional costs to
30 June 2015)</t>
  </si>
  <si>
    <t>[$'000]</t>
  </si>
  <si>
    <t>Net savings from reduced NECF-jurisdiction performance reporting obligations, single regulator (net savings, if net positive)</t>
  </si>
  <si>
    <t>Net costs from increased NECF-jurisdiction performance reporting obligations (net costs, if net negative)</t>
  </si>
  <si>
    <t>Cost of changes to business systems for NECF (e.g., IT Systems, implementing MSATS changes, B2B changes and gas changes)</t>
  </si>
  <si>
    <t>Net savings from reduced NECF-jurisdiction compliance reporting obligations, single regulator (net savings, if net positive)</t>
  </si>
  <si>
    <t>Net costs from increased NECF-jurisdiction compliance reporting obligations (net costs, if net negative)</t>
  </si>
  <si>
    <t>Cost of reviewing business processes (e.g., hardship policy, credit collection process, transfer processes, sales processes, invoicing processes)</t>
  </si>
  <si>
    <t>Savings from harmonising documentation (e.g., notices/letters and other scale efficiencies) across NECF-jurisdictions</t>
  </si>
  <si>
    <t>On-going NECF implementation costs (e.g., external legal advice)</t>
  </si>
  <si>
    <t>Cost of changing documentation for NECF (including reviewing contract terms and conditions against NECF requirements)</t>
  </si>
  <si>
    <t>Savings from reduced consultation burden (reduced number of regulators)</t>
  </si>
  <si>
    <t>Additional credit support (credit guarantee) cost</t>
  </si>
  <si>
    <t>Cost of training staff for NECF</t>
  </si>
  <si>
    <t>Savings from reduced training</t>
  </si>
  <si>
    <t>Any other (please specify)</t>
  </si>
  <si>
    <t>Cost of external legal advice for NECF</t>
  </si>
  <si>
    <t>Savings from any change to network billing cycles</t>
  </si>
  <si>
    <t>Delayed implementation costs due to staggered adoption of NECF</t>
  </si>
  <si>
    <t xml:space="preserve">Savings from reduced credit support (credit guarantee) cost </t>
  </si>
  <si>
    <t>Cost of participating in industry consultation associated with the establishment of NECF</t>
  </si>
  <si>
    <t xml:space="preserve">Additional comments (any other related matters you may wish to raise, including any clarification in relation to items and/or amounts provided above): </t>
  </si>
  <si>
    <t>Pre NERL Regime and NERL regime data - Essential Services Commission of South and Australian Energy Regulator</t>
  </si>
  <si>
    <t>Some items in the attached return appear in both the benefit and cost columns given that, in practice, they may be either a cost or benefit (or elements of both) to an individual retailer. In such cases, please provide the net value in the appropriate column (i.e., if a net benefit then the value should appear in the benefit column).  However, in such a case the qualitative column could be filled in for both the benefit and cost columns.  An example of this is "Net savings from reduced NECF-jurisdiction performance reporting obligations (net savings, if net positive)".</t>
  </si>
  <si>
    <t xml:space="preserve">While the NECF Review is focussed on the impact to South Australian customers, you are requested to take a national perspective in completing the attached return. That is, the information should be provided at the national level, in an effort to achieve consistency in approach across retailers.
</t>
  </si>
  <si>
    <r>
      <t xml:space="preserve">Phone: (08) 8463 4322
email: mike.philipson@escosa.sa.gov.au
Could you please send completed returns to me by </t>
    </r>
    <r>
      <rPr>
        <b/>
        <sz val="11"/>
        <color theme="1"/>
        <rFont val="Calibri"/>
        <family val="2"/>
        <scheme val="minor"/>
      </rPr>
      <t>Friday, 3 July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</si>
</sst>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_-;\-&quot;$&quot;* #,##0_-;_-&quot;$&quot;* &quot;-&quot;??_-;_-@_-"/>
    <numFmt numFmtId="165" formatCode="0.0"/>
    <numFmt numFmtId="166" formatCode="0.0;\-0.0;0.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24"/>
      <color theme="1"/>
      <name val="Calibri"/>
      <family val="2"/>
      <scheme val="minor"/>
    </font>
    <font>
      <u/>
      <sz val="11"/>
      <color theme="1"/>
      <name val="Calibri"/>
      <family val="2"/>
      <scheme val="minor"/>
    </font>
    <font>
      <b/>
      <sz val="14"/>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rgb="FF00A8E3"/>
        <bgColor indexed="64"/>
      </patternFill>
    </fill>
    <fill>
      <patternFill patternType="solid">
        <fgColor rgb="FFCCEEF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108">
    <border>
      <left/>
      <right/>
      <top/>
      <bottom/>
      <diagonal/>
    </border>
    <border>
      <left/>
      <right style="medium">
        <color rgb="FF00A8E3"/>
      </right>
      <top/>
      <bottom style="medium">
        <color rgb="FF00A8E3"/>
      </bottom>
      <diagonal/>
    </border>
    <border>
      <left/>
      <right style="medium">
        <color rgb="FF00A8E3"/>
      </right>
      <top/>
      <bottom/>
      <diagonal/>
    </border>
    <border>
      <left style="medium">
        <color rgb="FF00A8E3"/>
      </left>
      <right style="thin">
        <color rgb="FF00A8E3"/>
      </right>
      <top/>
      <bottom/>
      <diagonal/>
    </border>
    <border>
      <left style="thin">
        <color rgb="FF00A8E3"/>
      </left>
      <right style="thin">
        <color rgb="FF00A8E3"/>
      </right>
      <top/>
      <bottom/>
      <diagonal/>
    </border>
    <border>
      <left style="thin">
        <color rgb="FF00A8E3"/>
      </left>
      <right style="medium">
        <color rgb="FF00A8E3"/>
      </right>
      <top/>
      <bottom/>
      <diagonal/>
    </border>
    <border>
      <left style="medium">
        <color rgb="FF00A8E3"/>
      </left>
      <right style="thin">
        <color rgb="FF00A8E3"/>
      </right>
      <top/>
      <bottom style="medium">
        <color rgb="FF00A8E3"/>
      </bottom>
      <diagonal/>
    </border>
    <border>
      <left style="thin">
        <color rgb="FF00A8E3"/>
      </left>
      <right style="thin">
        <color rgb="FF00A8E3"/>
      </right>
      <top/>
      <bottom style="medium">
        <color rgb="FF00A8E3"/>
      </bottom>
      <diagonal/>
    </border>
    <border>
      <left style="thin">
        <color rgb="FF00A8E3"/>
      </left>
      <right style="medium">
        <color rgb="FF00A8E3"/>
      </right>
      <top/>
      <bottom style="medium">
        <color rgb="FF00A8E3"/>
      </bottom>
      <diagonal/>
    </border>
    <border>
      <left/>
      <right style="medium">
        <color rgb="FF00A8E3"/>
      </right>
      <top style="medium">
        <color rgb="FF00A8E3"/>
      </top>
      <bottom/>
      <diagonal/>
    </border>
    <border>
      <left style="medium">
        <color rgb="FF00A8E3"/>
      </left>
      <right style="thin">
        <color rgb="FF00A8E3"/>
      </right>
      <top style="medium">
        <color rgb="FF00A8E3"/>
      </top>
      <bottom/>
      <diagonal/>
    </border>
    <border>
      <left style="thin">
        <color rgb="FF00A8E3"/>
      </left>
      <right style="thin">
        <color rgb="FF00A8E3"/>
      </right>
      <top style="medium">
        <color rgb="FF00A8E3"/>
      </top>
      <bottom/>
      <diagonal/>
    </border>
    <border>
      <left style="thin">
        <color rgb="FF00A8E3"/>
      </left>
      <right style="medium">
        <color rgb="FF00A8E3"/>
      </right>
      <top style="medium">
        <color rgb="FF00A8E3"/>
      </top>
      <bottom/>
      <diagonal/>
    </border>
    <border>
      <left/>
      <right style="thin">
        <color rgb="FF00A8E3"/>
      </right>
      <top/>
      <bottom/>
      <diagonal/>
    </border>
    <border>
      <left style="medium">
        <color rgb="FF00A8E3"/>
      </left>
      <right style="thin">
        <color rgb="FF00A8E3"/>
      </right>
      <top/>
      <bottom style="dashed">
        <color rgb="FF00A8E3"/>
      </bottom>
      <diagonal/>
    </border>
    <border>
      <left style="thin">
        <color rgb="FF00A8E3"/>
      </left>
      <right style="thin">
        <color rgb="FF00A8E3"/>
      </right>
      <top/>
      <bottom style="dashed">
        <color rgb="FF00A8E3"/>
      </bottom>
      <diagonal/>
    </border>
    <border>
      <left style="thin">
        <color rgb="FF00A8E3"/>
      </left>
      <right style="medium">
        <color rgb="FF00A8E3"/>
      </right>
      <top/>
      <bottom style="dashed">
        <color rgb="FF00A8E3"/>
      </bottom>
      <diagonal/>
    </border>
    <border>
      <left style="medium">
        <color rgb="FF00A8E3"/>
      </left>
      <right style="thin">
        <color rgb="FF00A8E3"/>
      </right>
      <top style="dashed">
        <color rgb="FF00A8E3"/>
      </top>
      <bottom/>
      <diagonal/>
    </border>
    <border>
      <left style="thin">
        <color rgb="FF00A8E3"/>
      </left>
      <right style="thin">
        <color rgb="FF00A8E3"/>
      </right>
      <top style="dashed">
        <color rgb="FF00A8E3"/>
      </top>
      <bottom/>
      <diagonal/>
    </border>
    <border>
      <left style="thin">
        <color rgb="FF00A8E3"/>
      </left>
      <right style="medium">
        <color rgb="FF00A8E3"/>
      </right>
      <top style="dashed">
        <color rgb="FF00A8E3"/>
      </top>
      <bottom/>
      <diagonal/>
    </border>
    <border>
      <left/>
      <right style="medium">
        <color rgb="FF00A8E3"/>
      </right>
      <top/>
      <bottom style="dashed">
        <color rgb="FF00A8E3"/>
      </bottom>
      <diagonal/>
    </border>
    <border>
      <left/>
      <right style="medium">
        <color rgb="FF00A8E3"/>
      </right>
      <top style="dashed">
        <color rgb="FF00A8E3"/>
      </top>
      <bottom style="medium">
        <color rgb="FF00A8E3"/>
      </bottom>
      <diagonal/>
    </border>
    <border>
      <left style="medium">
        <color rgb="FF00A8E3"/>
      </left>
      <right style="thin">
        <color rgb="FF00A8E3"/>
      </right>
      <top style="dashed">
        <color rgb="FF00A8E3"/>
      </top>
      <bottom style="medium">
        <color rgb="FF00A8E3"/>
      </bottom>
      <diagonal/>
    </border>
    <border>
      <left style="thin">
        <color rgb="FF00A8E3"/>
      </left>
      <right style="thin">
        <color rgb="FF00A8E3"/>
      </right>
      <top style="dashed">
        <color rgb="FF00A8E3"/>
      </top>
      <bottom style="medium">
        <color rgb="FF00A8E3"/>
      </bottom>
      <diagonal/>
    </border>
    <border>
      <left style="thin">
        <color rgb="FF00A8E3"/>
      </left>
      <right style="medium">
        <color rgb="FF00A8E3"/>
      </right>
      <top style="dashed">
        <color rgb="FF00A8E3"/>
      </top>
      <bottom style="medium">
        <color rgb="FF00A8E3"/>
      </bottom>
      <diagonal/>
    </border>
    <border>
      <left/>
      <right style="medium">
        <color rgb="FF00A8E3"/>
      </right>
      <top style="thin">
        <color rgb="FF00A8E3"/>
      </top>
      <bottom style="dashed">
        <color rgb="FF00A8E3"/>
      </bottom>
      <diagonal/>
    </border>
    <border>
      <left style="medium">
        <color rgb="FF00A8E3"/>
      </left>
      <right style="thin">
        <color rgb="FF00A8E3"/>
      </right>
      <top style="thin">
        <color rgb="FF00A8E3"/>
      </top>
      <bottom style="dashed">
        <color rgb="FF00A8E3"/>
      </bottom>
      <diagonal/>
    </border>
    <border>
      <left style="thin">
        <color rgb="FF00A8E3"/>
      </left>
      <right style="thin">
        <color rgb="FF00A8E3"/>
      </right>
      <top style="thin">
        <color rgb="FF00A8E3"/>
      </top>
      <bottom style="dashed">
        <color rgb="FF00A8E3"/>
      </bottom>
      <diagonal/>
    </border>
    <border>
      <left style="thin">
        <color rgb="FF00A8E3"/>
      </left>
      <right style="medium">
        <color rgb="FF00A8E3"/>
      </right>
      <top style="thin">
        <color rgb="FF00A8E3"/>
      </top>
      <bottom style="dashed">
        <color rgb="FF00A8E3"/>
      </bottom>
      <diagonal/>
    </border>
    <border>
      <left/>
      <right style="medium">
        <color rgb="FF00A8E3"/>
      </right>
      <top style="dashed">
        <color rgb="FF00A8E3"/>
      </top>
      <bottom/>
      <diagonal/>
    </border>
    <border>
      <left/>
      <right style="thin">
        <color rgb="FF00A8E3"/>
      </right>
      <top/>
      <bottom style="dashed">
        <color rgb="FF00A8E3"/>
      </bottom>
      <diagonal/>
    </border>
    <border>
      <left/>
      <right style="thin">
        <color rgb="FF00A8E3"/>
      </right>
      <top style="dashed">
        <color rgb="FF00A8E3"/>
      </top>
      <bottom/>
      <diagonal/>
    </border>
    <border>
      <left/>
      <right style="thin">
        <color rgb="FF00A8E3"/>
      </right>
      <top style="dashed">
        <color rgb="FF00A8E3"/>
      </top>
      <bottom style="medium">
        <color rgb="FF00A8E3"/>
      </bottom>
      <diagonal/>
    </border>
    <border>
      <left/>
      <right style="medium">
        <color rgb="FF00A8E3"/>
      </right>
      <top style="medium">
        <color rgb="FF00A8E3"/>
      </top>
      <bottom style="dashed">
        <color rgb="FF00A8E3"/>
      </bottom>
      <diagonal/>
    </border>
    <border>
      <left style="medium">
        <color rgb="FF00A8E3"/>
      </left>
      <right style="thin">
        <color rgb="FF00A8E3"/>
      </right>
      <top style="medium">
        <color rgb="FF00A8E3"/>
      </top>
      <bottom style="dashed">
        <color rgb="FF00A8E3"/>
      </bottom>
      <diagonal/>
    </border>
    <border>
      <left style="thin">
        <color rgb="FF00A8E3"/>
      </left>
      <right style="thin">
        <color rgb="FF00A8E3"/>
      </right>
      <top style="medium">
        <color rgb="FF00A8E3"/>
      </top>
      <bottom style="dashed">
        <color rgb="FF00A8E3"/>
      </bottom>
      <diagonal/>
    </border>
    <border>
      <left style="thin">
        <color rgb="FF00A8E3"/>
      </left>
      <right style="medium">
        <color rgb="FF00A8E3"/>
      </right>
      <top style="medium">
        <color rgb="FF00A8E3"/>
      </top>
      <bottom style="dashed">
        <color rgb="FF00A8E3"/>
      </bottom>
      <diagonal/>
    </border>
    <border>
      <left/>
      <right style="medium">
        <color rgb="FF00A8E3"/>
      </right>
      <top style="dashed">
        <color rgb="FF00A8E3"/>
      </top>
      <bottom style="dashed">
        <color rgb="FF00A8E3"/>
      </bottom>
      <diagonal/>
    </border>
    <border>
      <left style="medium">
        <color rgb="FF00A8E3"/>
      </left>
      <right style="thin">
        <color rgb="FF00A8E3"/>
      </right>
      <top style="dashed">
        <color rgb="FF00A8E3"/>
      </top>
      <bottom style="dashed">
        <color rgb="FF00A8E3"/>
      </bottom>
      <diagonal/>
    </border>
    <border>
      <left style="thin">
        <color rgb="FF00A8E3"/>
      </left>
      <right style="thin">
        <color rgb="FF00A8E3"/>
      </right>
      <top style="dashed">
        <color rgb="FF00A8E3"/>
      </top>
      <bottom style="dashed">
        <color rgb="FF00A8E3"/>
      </bottom>
      <diagonal/>
    </border>
    <border>
      <left style="thin">
        <color rgb="FF00A8E3"/>
      </left>
      <right style="medium">
        <color rgb="FF00A8E3"/>
      </right>
      <top style="dashed">
        <color rgb="FF00A8E3"/>
      </top>
      <bottom style="dashed">
        <color rgb="FF00A8E3"/>
      </bottom>
      <diagonal/>
    </border>
    <border>
      <left/>
      <right/>
      <top/>
      <bottom style="thin">
        <color auto="1"/>
      </bottom>
      <diagonal/>
    </border>
    <border>
      <left style="thin">
        <color theme="1"/>
      </left>
      <right/>
      <top style="thin">
        <color auto="1"/>
      </top>
      <bottom style="thin">
        <color auto="1"/>
      </bottom>
      <diagonal/>
    </border>
    <border>
      <left/>
      <right/>
      <top style="thin">
        <color auto="1"/>
      </top>
      <bottom style="thin">
        <color auto="1"/>
      </bottom>
      <diagonal/>
    </border>
    <border>
      <left/>
      <right style="thick">
        <color indexed="64"/>
      </right>
      <top style="thin">
        <color auto="1"/>
      </top>
      <bottom style="thin">
        <color auto="1"/>
      </bottom>
      <diagonal/>
    </border>
    <border>
      <left/>
      <right style="thin">
        <color auto="1"/>
      </right>
      <top style="thin">
        <color auto="1"/>
      </top>
      <bottom style="thin">
        <color auto="1"/>
      </bottom>
      <diagonal/>
    </border>
    <border>
      <left style="thin">
        <color theme="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indexed="64"/>
      </right>
      <top style="thin">
        <color auto="1"/>
      </top>
      <bottom/>
      <diagonal/>
    </border>
    <border>
      <left style="thick">
        <color indexed="64"/>
      </left>
      <right style="thin">
        <color auto="1"/>
      </right>
      <top style="thin">
        <color indexed="64"/>
      </top>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theme="1"/>
      </left>
      <right style="thin">
        <color auto="1"/>
      </right>
      <top/>
      <bottom/>
      <diagonal/>
    </border>
    <border>
      <left style="thin">
        <color auto="1"/>
      </left>
      <right style="thin">
        <color auto="1"/>
      </right>
      <top/>
      <bottom/>
      <diagonal/>
    </border>
    <border>
      <left style="thin">
        <color auto="1"/>
      </left>
      <right style="thick">
        <color indexed="64"/>
      </right>
      <top/>
      <bottom/>
      <diagonal/>
    </border>
    <border>
      <left style="thick">
        <color indexed="64"/>
      </left>
      <right style="thin">
        <color auto="1"/>
      </right>
      <top/>
      <bottom/>
      <diagonal/>
    </border>
    <border>
      <left style="thin">
        <color auto="1"/>
      </left>
      <right style="medium">
        <color indexed="64"/>
      </right>
      <top/>
      <bottom/>
      <diagonal/>
    </border>
    <border>
      <left style="medium">
        <color indexed="64"/>
      </left>
      <right style="thin">
        <color auto="1"/>
      </right>
      <top/>
      <bottom/>
      <diagonal/>
    </border>
    <border>
      <left style="thin">
        <color theme="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indexed="64"/>
      </right>
      <top/>
      <bottom style="thin">
        <color auto="1"/>
      </bottom>
      <diagonal/>
    </border>
    <border>
      <left style="thick">
        <color indexed="64"/>
      </left>
      <right style="thin">
        <color auto="1"/>
      </right>
      <top/>
      <bottom style="thin">
        <color auto="1"/>
      </bottom>
      <diagonal/>
    </border>
    <border>
      <left style="medium">
        <color indexed="64"/>
      </left>
      <right style="thin">
        <color auto="1"/>
      </right>
      <top/>
      <bottom style="thin">
        <color theme="1"/>
      </bottom>
      <diagonal/>
    </border>
    <border>
      <left style="thin">
        <color auto="1"/>
      </left>
      <right style="thin">
        <color auto="1"/>
      </right>
      <top style="thin">
        <color auto="1"/>
      </top>
      <bottom style="thin">
        <color theme="0" tint="-0.249977111117893"/>
      </bottom>
      <diagonal/>
    </border>
    <border>
      <left style="thin">
        <color auto="1"/>
      </left>
      <right style="thick">
        <color indexed="64"/>
      </right>
      <top style="thin">
        <color auto="1"/>
      </top>
      <bottom style="thin">
        <color theme="0" tint="-0.249977111117893"/>
      </bottom>
      <diagonal/>
    </border>
    <border>
      <left style="thick">
        <color indexed="64"/>
      </left>
      <right style="thin">
        <color auto="1"/>
      </right>
      <top style="thin">
        <color auto="1"/>
      </top>
      <bottom style="thin">
        <color theme="0" tint="-0.249977111117893"/>
      </bottom>
      <diagonal/>
    </border>
    <border>
      <left style="thin">
        <color auto="1"/>
      </left>
      <right style="medium">
        <color indexed="64"/>
      </right>
      <top style="thin">
        <color auto="1"/>
      </top>
      <bottom style="thin">
        <color theme="0" tint="-0.249977111117893"/>
      </bottom>
      <diagonal/>
    </border>
    <border>
      <left style="medium">
        <color indexed="64"/>
      </left>
      <right style="thin">
        <color auto="1"/>
      </right>
      <top style="thin">
        <color theme="1"/>
      </top>
      <bottom style="thin">
        <color theme="0" tint="-0.249977111117893"/>
      </bottom>
      <diagonal/>
    </border>
    <border>
      <left style="thin">
        <color auto="1"/>
      </left>
      <right style="thin">
        <color auto="1"/>
      </right>
      <top style="thin">
        <color theme="0" tint="-0.249977111117893"/>
      </top>
      <bottom style="thin">
        <color theme="0" tint="-0.249977111117893"/>
      </bottom>
      <diagonal/>
    </border>
    <border>
      <left style="thin">
        <color auto="1"/>
      </left>
      <right style="thick">
        <color indexed="64"/>
      </right>
      <top style="thin">
        <color theme="0" tint="-0.249977111117893"/>
      </top>
      <bottom style="thin">
        <color theme="0" tint="-0.249977111117893"/>
      </bottom>
      <diagonal/>
    </border>
    <border>
      <left style="thick">
        <color indexed="64"/>
      </left>
      <right style="thin">
        <color theme="1"/>
      </right>
      <top style="thin">
        <color theme="0" tint="-0.249977111117893"/>
      </top>
      <bottom style="thin">
        <color theme="0" tint="-0.249977111117893"/>
      </bottom>
      <diagonal/>
    </border>
    <border>
      <left style="thin">
        <color theme="1"/>
      </left>
      <right style="thin">
        <color theme="1"/>
      </right>
      <top style="thin">
        <color theme="0" tint="-0.249977111117893"/>
      </top>
      <bottom style="thin">
        <color theme="0" tint="-0.249977111117893"/>
      </bottom>
      <diagonal/>
    </border>
    <border>
      <left style="thin">
        <color theme="1"/>
      </left>
      <right style="medium">
        <color indexed="64"/>
      </right>
      <top style="thin">
        <color theme="0" tint="-0.249977111117893"/>
      </top>
      <bottom style="thin">
        <color theme="0" tint="-0.249977111117893"/>
      </bottom>
      <diagonal/>
    </border>
    <border>
      <left style="medium">
        <color indexed="64"/>
      </left>
      <right style="thin">
        <color auto="1"/>
      </right>
      <top style="thin">
        <color theme="0" tint="-0.249977111117893"/>
      </top>
      <bottom style="thin">
        <color theme="0" tint="-0.249977111117893"/>
      </bottom>
      <diagonal/>
    </border>
    <border>
      <left style="thin">
        <color theme="1"/>
      </left>
      <right style="thin">
        <color auto="1"/>
      </right>
      <top style="thin">
        <color theme="0" tint="-0.249977111117893"/>
      </top>
      <bottom style="thin">
        <color theme="0" tint="-0.249977111117893"/>
      </bottom>
      <diagonal/>
    </border>
    <border>
      <left style="thin">
        <color auto="1"/>
      </left>
      <right style="thin">
        <color auto="1"/>
      </right>
      <top style="thin">
        <color theme="0" tint="-0.249977111117893"/>
      </top>
      <bottom/>
      <diagonal/>
    </border>
    <border>
      <left style="thin">
        <color auto="1"/>
      </left>
      <right/>
      <top style="thin">
        <color theme="0" tint="-0.249977111117893"/>
      </top>
      <bottom style="thin">
        <color theme="0" tint="-0.249977111117893"/>
      </bottom>
      <diagonal/>
    </border>
    <border>
      <left style="thin">
        <color theme="1"/>
      </left>
      <right/>
      <top/>
      <bottom/>
      <diagonal/>
    </border>
    <border>
      <left style="thin">
        <color theme="1"/>
      </left>
      <right/>
      <top/>
      <bottom style="thin">
        <color theme="0" tint="-0.249977111117893"/>
      </bottom>
      <diagonal/>
    </border>
    <border>
      <left/>
      <right style="thin">
        <color auto="1"/>
      </right>
      <top/>
      <bottom/>
      <diagonal/>
    </border>
    <border>
      <left style="thick">
        <color indexed="64"/>
      </left>
      <right style="thin">
        <color theme="1"/>
      </right>
      <top style="thin">
        <color theme="0" tint="-0.249977111117893"/>
      </top>
      <bottom style="dashDot">
        <color indexed="64"/>
      </bottom>
      <diagonal/>
    </border>
    <border>
      <left style="thin">
        <color theme="1"/>
      </left>
      <right style="thin">
        <color theme="1"/>
      </right>
      <top style="thin">
        <color theme="0" tint="-0.249977111117893"/>
      </top>
      <bottom style="dashDot">
        <color indexed="64"/>
      </bottom>
      <diagonal/>
    </border>
    <border>
      <left style="thin">
        <color theme="1"/>
      </left>
      <right style="medium">
        <color theme="1"/>
      </right>
      <top style="thin">
        <color theme="0" tint="-0.249977111117893"/>
      </top>
      <bottom style="dashDot">
        <color indexed="64"/>
      </bottom>
      <diagonal/>
    </border>
    <border>
      <left style="medium">
        <color theme="1"/>
      </left>
      <right style="thin">
        <color theme="1"/>
      </right>
      <top style="thin">
        <color theme="0" tint="-0.249977111117893"/>
      </top>
      <bottom style="thin">
        <color theme="0" tint="-0.249977111117893"/>
      </bottom>
      <diagonal/>
    </border>
    <border>
      <left style="thick">
        <color indexed="64"/>
      </left>
      <right style="thin">
        <color auto="1"/>
      </right>
      <top style="dashDot">
        <color indexed="64"/>
      </top>
      <bottom/>
      <diagonal/>
    </border>
    <border>
      <left style="thin">
        <color auto="1"/>
      </left>
      <right style="thin">
        <color auto="1"/>
      </right>
      <top style="dashDot">
        <color indexed="64"/>
      </top>
      <bottom/>
      <diagonal/>
    </border>
    <border>
      <left style="thin">
        <color auto="1"/>
      </left>
      <right style="medium">
        <color indexed="64"/>
      </right>
      <top style="dashDot">
        <color indexed="64"/>
      </top>
      <bottom/>
      <diagonal/>
    </border>
    <border>
      <left style="thick">
        <color indexed="64"/>
      </left>
      <right style="thin">
        <color auto="1"/>
      </right>
      <top style="thin">
        <color theme="0" tint="-0.249977111117893"/>
      </top>
      <bottom style="thin">
        <color theme="0" tint="-0.249977111117893"/>
      </bottom>
      <diagonal/>
    </border>
    <border>
      <left style="thin">
        <color auto="1"/>
      </left>
      <right style="medium">
        <color indexed="64"/>
      </right>
      <top style="thin">
        <color theme="0" tint="-0.249977111117893"/>
      </top>
      <bottom style="thin">
        <color theme="0" tint="-0.249977111117893"/>
      </bottom>
      <diagonal/>
    </border>
    <border>
      <left style="thin">
        <color theme="1"/>
      </left>
      <right style="thin">
        <color auto="1"/>
      </right>
      <top style="thin">
        <color theme="0" tint="-0.249977111117893"/>
      </top>
      <bottom style="dashDot">
        <color theme="1"/>
      </bottom>
      <diagonal/>
    </border>
    <border>
      <left style="thin">
        <color auto="1"/>
      </left>
      <right style="thin">
        <color auto="1"/>
      </right>
      <top style="thin">
        <color theme="0" tint="-0.249977111117893"/>
      </top>
      <bottom style="dashDot">
        <color theme="1"/>
      </bottom>
      <diagonal/>
    </border>
    <border>
      <left style="medium">
        <color indexed="64"/>
      </left>
      <right style="thin">
        <color auto="1"/>
      </right>
      <top style="thin">
        <color theme="0" tint="-0.249977111117893"/>
      </top>
      <bottom style="dashDot">
        <color theme="1"/>
      </bottom>
      <diagonal/>
    </border>
    <border>
      <left style="thin">
        <color theme="1"/>
      </left>
      <right style="thin">
        <color auto="1"/>
      </right>
      <top style="dashDot">
        <color theme="1"/>
      </top>
      <bottom style="thin">
        <color theme="0" tint="-0.249977111117893"/>
      </bottom>
      <diagonal/>
    </border>
    <border>
      <left style="thin">
        <color auto="1"/>
      </left>
      <right style="thin">
        <color auto="1"/>
      </right>
      <top style="dashDot">
        <color theme="1"/>
      </top>
      <bottom style="thin">
        <color theme="0" tint="-0.249977111117893"/>
      </bottom>
      <diagonal/>
    </border>
    <border>
      <left style="thin">
        <color auto="1"/>
      </left>
      <right style="thick">
        <color indexed="64"/>
      </right>
      <top style="dashDot">
        <color theme="1"/>
      </top>
      <bottom style="thin">
        <color theme="0" tint="-0.249977111117893"/>
      </bottom>
      <diagonal/>
    </border>
    <border>
      <left style="medium">
        <color indexed="64"/>
      </left>
      <right style="thin">
        <color auto="1"/>
      </right>
      <top style="dashDot">
        <color theme="1"/>
      </top>
      <bottom style="thin">
        <color theme="0" tint="-0.249977111117893"/>
      </bottom>
      <diagonal/>
    </border>
    <border>
      <left style="thin">
        <color auto="1"/>
      </left>
      <right style="thin">
        <color auto="1"/>
      </right>
      <top/>
      <bottom style="thin">
        <color theme="0" tint="-0.249977111117893"/>
      </bottom>
      <diagonal/>
    </border>
    <border>
      <left style="thin">
        <color theme="1"/>
      </left>
      <right style="thin">
        <color theme="1"/>
      </right>
      <top/>
      <bottom style="thin">
        <color theme="0" tint="-0.249977111117893"/>
      </bottom>
      <diagonal/>
    </border>
    <border>
      <left style="thin">
        <color theme="1"/>
      </left>
      <right style="thick">
        <color indexed="64"/>
      </right>
      <top style="thin">
        <color theme="0" tint="-0.249977111117893"/>
      </top>
      <bottom style="thin">
        <color theme="0" tint="-0.249977111117893"/>
      </bottom>
      <diagonal/>
    </border>
    <border>
      <left style="thin">
        <color auto="1"/>
      </left>
      <right/>
      <top/>
      <bottom/>
      <diagonal/>
    </border>
    <border>
      <left style="thin">
        <color theme="1"/>
      </left>
      <right style="thin">
        <color theme="1"/>
      </right>
      <top style="thin">
        <color theme="0" tint="-0.249977111117893"/>
      </top>
      <bottom style="thin">
        <color auto="1"/>
      </bottom>
      <diagonal/>
    </border>
    <border>
      <left style="thin">
        <color theme="1"/>
      </left>
      <right style="thin">
        <color auto="1"/>
      </right>
      <top style="thin">
        <color theme="0" tint="-0.249977111117893"/>
      </top>
      <bottom style="thin">
        <color theme="1"/>
      </bottom>
      <diagonal/>
    </border>
    <border>
      <left style="thin">
        <color auto="1"/>
      </left>
      <right/>
      <top style="thin">
        <color theme="0" tint="-0.249977111117893"/>
      </top>
      <bottom style="thin">
        <color theme="1"/>
      </bottom>
      <diagonal/>
    </border>
    <border>
      <left style="thick">
        <color indexed="64"/>
      </left>
      <right style="thin">
        <color auto="1"/>
      </right>
      <top style="thin">
        <color theme="0" tint="-0.249977111117893"/>
      </top>
      <bottom style="thin">
        <color auto="1"/>
      </bottom>
      <diagonal/>
    </border>
    <border>
      <left style="thin">
        <color auto="1"/>
      </left>
      <right style="thin">
        <color theme="1"/>
      </right>
      <top/>
      <bottom style="thin">
        <color theme="1"/>
      </bottom>
      <diagonal/>
    </border>
    <border>
      <left style="thin">
        <color theme="1"/>
      </left>
      <right style="medium">
        <color indexed="64"/>
      </right>
      <top style="thin">
        <color theme="0" tint="-0.249977111117893"/>
      </top>
      <bottom style="thin">
        <color theme="1"/>
      </bottom>
      <diagonal/>
    </border>
    <border>
      <left style="medium">
        <color indexed="64"/>
      </left>
      <right style="thin">
        <color auto="1"/>
      </right>
      <top style="thin">
        <color theme="0" tint="-0.249977111117893"/>
      </top>
      <bottom style="thin">
        <color auto="1"/>
      </bottom>
      <diagonal/>
    </border>
    <border>
      <left style="thin">
        <color auto="1"/>
      </left>
      <right style="thin">
        <color auto="1"/>
      </right>
      <top style="thin">
        <color theme="0" tint="-0.249977111117893"/>
      </top>
      <bottom style="thin">
        <color auto="1"/>
      </bottom>
      <diagonal/>
    </border>
  </borders>
  <cellStyleXfs count="2">
    <xf numFmtId="0" fontId="0" fillId="0" borderId="0"/>
    <xf numFmtId="44" fontId="1" fillId="0" borderId="0" applyFont="0" applyFill="0" applyBorder="0" applyAlignment="0" applyProtection="0"/>
  </cellStyleXfs>
  <cellXfs count="202">
    <xf numFmtId="0" fontId="0" fillId="0" borderId="0" xfId="0"/>
    <xf numFmtId="0" fontId="0" fillId="3" borderId="0" xfId="0" applyFill="1"/>
    <xf numFmtId="0" fontId="3" fillId="3" borderId="0" xfId="0" applyFont="1" applyFill="1"/>
    <xf numFmtId="0" fontId="3" fillId="3" borderId="0" xfId="0" applyFont="1" applyFill="1" applyBorder="1"/>
    <xf numFmtId="0" fontId="0" fillId="3" borderId="0" xfId="0" applyFill="1" applyBorder="1"/>
    <xf numFmtId="3" fontId="2" fillId="2" borderId="0" xfId="0" applyNumberFormat="1" applyFont="1" applyFill="1"/>
    <xf numFmtId="3" fontId="0" fillId="2" borderId="0" xfId="0" applyNumberFormat="1" applyFill="1"/>
    <xf numFmtId="4" fontId="0" fillId="0" borderId="0" xfId="0" applyNumberFormat="1" applyBorder="1"/>
    <xf numFmtId="3" fontId="0" fillId="0" borderId="2" xfId="0" applyNumberFormat="1" applyBorder="1"/>
    <xf numFmtId="3" fontId="5" fillId="3" borderId="2" xfId="0" applyNumberFormat="1" applyFont="1" applyFill="1" applyBorder="1"/>
    <xf numFmtId="3" fontId="3" fillId="3" borderId="2" xfId="0" applyNumberFormat="1" applyFont="1" applyFill="1" applyBorder="1"/>
    <xf numFmtId="3" fontId="3" fillId="0" borderId="2" xfId="0" applyNumberFormat="1" applyFont="1" applyFill="1" applyBorder="1"/>
    <xf numFmtId="3" fontId="3" fillId="0" borderId="2" xfId="0" applyNumberFormat="1" applyFont="1" applyBorder="1"/>
    <xf numFmtId="0" fontId="0" fillId="3" borderId="2" xfId="0" applyFill="1" applyBorder="1"/>
    <xf numFmtId="3" fontId="0" fillId="2" borderId="2" xfId="0" applyNumberFormat="1" applyFill="1" applyBorder="1"/>
    <xf numFmtId="3" fontId="0" fillId="0" borderId="3" xfId="0" applyNumberFormat="1" applyBorder="1"/>
    <xf numFmtId="3" fontId="0" fillId="0" borderId="4" xfId="0" applyNumberFormat="1" applyBorder="1"/>
    <xf numFmtId="3" fontId="0" fillId="0" borderId="5" xfId="0" applyNumberFormat="1" applyBorder="1"/>
    <xf numFmtId="3" fontId="4" fillId="3" borderId="3" xfId="0" applyNumberFormat="1" applyFont="1" applyFill="1" applyBorder="1"/>
    <xf numFmtId="3" fontId="4" fillId="3" borderId="4" xfId="0" applyNumberFormat="1" applyFont="1" applyFill="1" applyBorder="1"/>
    <xf numFmtId="3" fontId="4" fillId="3" borderId="5" xfId="0" applyNumberFormat="1" applyFont="1" applyFill="1" applyBorder="1"/>
    <xf numFmtId="3" fontId="0" fillId="3" borderId="3" xfId="0" applyNumberFormat="1" applyFill="1" applyBorder="1"/>
    <xf numFmtId="3" fontId="0" fillId="3" borderId="4" xfId="0" applyNumberFormat="1" applyFill="1" applyBorder="1"/>
    <xf numFmtId="3" fontId="0" fillId="3" borderId="5" xfId="0" applyNumberFormat="1" applyFill="1" applyBorder="1"/>
    <xf numFmtId="3" fontId="3" fillId="3" borderId="3" xfId="0" applyNumberFormat="1" applyFont="1" applyFill="1" applyBorder="1"/>
    <xf numFmtId="3" fontId="3" fillId="3" borderId="4" xfId="0" applyNumberFormat="1" applyFont="1" applyFill="1" applyBorder="1"/>
    <xf numFmtId="3" fontId="3" fillId="3" borderId="5" xfId="0" applyNumberFormat="1" applyFont="1" applyFill="1" applyBorder="1"/>
    <xf numFmtId="3" fontId="3" fillId="0" borderId="3" xfId="0" applyNumberFormat="1" applyFont="1" applyFill="1" applyBorder="1"/>
    <xf numFmtId="3" fontId="3" fillId="0" borderId="4" xfId="0" applyNumberFormat="1" applyFont="1" applyFill="1" applyBorder="1"/>
    <xf numFmtId="3" fontId="3" fillId="0" borderId="5" xfId="0" applyNumberFormat="1" applyFont="1" applyFill="1" applyBorder="1"/>
    <xf numFmtId="3" fontId="3" fillId="0" borderId="9" xfId="0" applyNumberFormat="1" applyFont="1" applyBorder="1"/>
    <xf numFmtId="3" fontId="0" fillId="0" borderId="10" xfId="0" applyNumberFormat="1" applyBorder="1"/>
    <xf numFmtId="3" fontId="0" fillId="0" borderId="11" xfId="0" applyNumberFormat="1" applyBorder="1"/>
    <xf numFmtId="3" fontId="0" fillId="0" borderId="12" xfId="0" applyNumberFormat="1" applyBorder="1"/>
    <xf numFmtId="3" fontId="0" fillId="2" borderId="13" xfId="0" applyNumberFormat="1" applyFill="1" applyBorder="1"/>
    <xf numFmtId="3" fontId="0" fillId="2" borderId="4" xfId="0" applyNumberFormat="1" applyFill="1" applyBorder="1"/>
    <xf numFmtId="3" fontId="0" fillId="2" borderId="5" xfId="0" applyNumberFormat="1" applyFill="1" applyBorder="1"/>
    <xf numFmtId="3" fontId="0" fillId="0" borderId="13" xfId="0" applyNumberFormat="1" applyBorder="1"/>
    <xf numFmtId="3" fontId="3" fillId="3" borderId="13" xfId="0" applyNumberFormat="1" applyFont="1" applyFill="1" applyBorder="1"/>
    <xf numFmtId="3" fontId="0" fillId="3" borderId="13" xfId="0" applyNumberFormat="1" applyFill="1" applyBorder="1"/>
    <xf numFmtId="3" fontId="0" fillId="0" borderId="14" xfId="0" applyNumberFormat="1" applyBorder="1"/>
    <xf numFmtId="3" fontId="0" fillId="0" borderId="15" xfId="0" applyNumberFormat="1" applyBorder="1"/>
    <xf numFmtId="3" fontId="0" fillId="0" borderId="16" xfId="0" applyNumberFormat="1" applyBorder="1"/>
    <xf numFmtId="3" fontId="0" fillId="0" borderId="17" xfId="0" applyNumberFormat="1" applyBorder="1"/>
    <xf numFmtId="3" fontId="0" fillId="0" borderId="18" xfId="0" applyNumberFormat="1" applyBorder="1"/>
    <xf numFmtId="4" fontId="0" fillId="0" borderId="18" xfId="0" applyNumberFormat="1" applyBorder="1"/>
    <xf numFmtId="4" fontId="0" fillId="0" borderId="19" xfId="0" applyNumberFormat="1" applyBorder="1"/>
    <xf numFmtId="3" fontId="0" fillId="0" borderId="20" xfId="0" applyNumberFormat="1" applyBorder="1"/>
    <xf numFmtId="3" fontId="0" fillId="0" borderId="21" xfId="0" applyNumberFormat="1" applyBorder="1"/>
    <xf numFmtId="3" fontId="0" fillId="0" borderId="22" xfId="0" applyNumberFormat="1" applyBorder="1"/>
    <xf numFmtId="3" fontId="0" fillId="0" borderId="23" xfId="0" applyNumberFormat="1" applyBorder="1"/>
    <xf numFmtId="4" fontId="0" fillId="0" borderId="23" xfId="0" applyNumberFormat="1" applyBorder="1"/>
    <xf numFmtId="4" fontId="0" fillId="0" borderId="24" xfId="0" applyNumberFormat="1" applyBorder="1"/>
    <xf numFmtId="3" fontId="0" fillId="0" borderId="25" xfId="0" applyNumberFormat="1" applyBorder="1"/>
    <xf numFmtId="3" fontId="0" fillId="0" borderId="26" xfId="0" applyNumberFormat="1" applyBorder="1"/>
    <xf numFmtId="3" fontId="0" fillId="0" borderId="27" xfId="0" applyNumberFormat="1" applyBorder="1"/>
    <xf numFmtId="3" fontId="0" fillId="0" borderId="28" xfId="0" applyNumberFormat="1" applyBorder="1"/>
    <xf numFmtId="3" fontId="0" fillId="0" borderId="29" xfId="0" applyNumberFormat="1" applyBorder="1"/>
    <xf numFmtId="3" fontId="0" fillId="0" borderId="30" xfId="0" applyNumberFormat="1" applyBorder="1"/>
    <xf numFmtId="3" fontId="0" fillId="0" borderId="31" xfId="0" applyNumberFormat="1" applyBorder="1"/>
    <xf numFmtId="0" fontId="0" fillId="0" borderId="29" xfId="0" applyBorder="1"/>
    <xf numFmtId="0" fontId="0" fillId="0" borderId="31" xfId="0" applyBorder="1"/>
    <xf numFmtId="0" fontId="0" fillId="0" borderId="18" xfId="0" applyBorder="1"/>
    <xf numFmtId="2" fontId="0" fillId="0" borderId="18" xfId="0" applyNumberFormat="1" applyBorder="1"/>
    <xf numFmtId="2" fontId="0" fillId="0" borderId="19" xfId="0" applyNumberFormat="1" applyBorder="1"/>
    <xf numFmtId="0" fontId="0" fillId="0" borderId="20" xfId="0" applyBorder="1"/>
    <xf numFmtId="0" fontId="0" fillId="0" borderId="30" xfId="0" applyBorder="1"/>
    <xf numFmtId="0" fontId="0" fillId="0" borderId="15" xfId="0" applyBorder="1"/>
    <xf numFmtId="0" fontId="0" fillId="0" borderId="16" xfId="0" applyBorder="1"/>
    <xf numFmtId="0" fontId="0" fillId="0" borderId="19" xfId="0" applyBorder="1"/>
    <xf numFmtId="0" fontId="0" fillId="0" borderId="21" xfId="0" applyBorder="1"/>
    <xf numFmtId="0" fontId="0" fillId="0" borderId="32" xfId="0" applyBorder="1"/>
    <xf numFmtId="0" fontId="0" fillId="0" borderId="23" xfId="0" applyBorder="1"/>
    <xf numFmtId="0" fontId="0" fillId="0" borderId="24" xfId="0" applyBorder="1"/>
    <xf numFmtId="164" fontId="0" fillId="0" borderId="15" xfId="1" applyNumberFormat="1" applyFont="1" applyBorder="1"/>
    <xf numFmtId="164" fontId="0" fillId="0" borderId="16" xfId="1" applyNumberFormat="1" applyFont="1" applyBorder="1"/>
    <xf numFmtId="164" fontId="0" fillId="0" borderId="18" xfId="1" applyNumberFormat="1" applyFont="1" applyBorder="1"/>
    <xf numFmtId="164" fontId="0" fillId="0" borderId="19" xfId="1" applyNumberFormat="1" applyFont="1" applyBorder="1"/>
    <xf numFmtId="164" fontId="0" fillId="0" borderId="23" xfId="1" applyNumberFormat="1" applyFont="1" applyBorder="1"/>
    <xf numFmtId="164" fontId="0" fillId="0" borderId="24" xfId="1" applyNumberFormat="1" applyFont="1" applyBorder="1"/>
    <xf numFmtId="0" fontId="0" fillId="0" borderId="0" xfId="0" applyFont="1" applyFill="1"/>
    <xf numFmtId="0" fontId="3" fillId="0" borderId="1" xfId="0" applyFont="1" applyFill="1" applyBorder="1" applyAlignment="1">
      <alignment wrapText="1"/>
    </xf>
    <xf numFmtId="0" fontId="0" fillId="0" borderId="7" xfId="0" applyFont="1" applyFill="1" applyBorder="1"/>
    <xf numFmtId="0" fontId="0" fillId="0" borderId="8" xfId="0" applyFont="1" applyFill="1" applyBorder="1"/>
    <xf numFmtId="0" fontId="0" fillId="0" borderId="6" xfId="0" applyFont="1" applyFill="1" applyBorder="1"/>
    <xf numFmtId="0" fontId="3" fillId="0" borderId="33" xfId="0" applyFont="1" applyFill="1" applyBorder="1" applyAlignment="1">
      <alignment wrapText="1"/>
    </xf>
    <xf numFmtId="165" fontId="0" fillId="0" borderId="34" xfId="0" applyNumberFormat="1" applyFont="1" applyFill="1" applyBorder="1"/>
    <xf numFmtId="165" fontId="0" fillId="0" borderId="35" xfId="0" applyNumberFormat="1" applyFont="1" applyFill="1" applyBorder="1"/>
    <xf numFmtId="165" fontId="0" fillId="0" borderId="36" xfId="0" applyNumberFormat="1" applyFont="1" applyFill="1" applyBorder="1"/>
    <xf numFmtId="0" fontId="3" fillId="0" borderId="37" xfId="0" applyFont="1" applyFill="1" applyBorder="1" applyAlignment="1">
      <alignment wrapText="1"/>
    </xf>
    <xf numFmtId="166" fontId="6" fillId="0" borderId="38" xfId="0" applyNumberFormat="1" applyFont="1" applyFill="1" applyBorder="1" applyAlignment="1"/>
    <xf numFmtId="166" fontId="6" fillId="0" borderId="39" xfId="0" applyNumberFormat="1" applyFont="1" applyFill="1" applyBorder="1" applyAlignment="1"/>
    <xf numFmtId="166" fontId="6" fillId="0" borderId="40" xfId="0" applyNumberFormat="1" applyFont="1" applyFill="1" applyBorder="1" applyAlignment="1"/>
    <xf numFmtId="0" fontId="0" fillId="0" borderId="38" xfId="0" applyFont="1" applyFill="1" applyBorder="1"/>
    <xf numFmtId="0" fontId="0" fillId="0" borderId="39" xfId="0" applyFont="1" applyFill="1" applyBorder="1"/>
    <xf numFmtId="0" fontId="0" fillId="0" borderId="40" xfId="0" applyFont="1" applyFill="1" applyBorder="1"/>
    <xf numFmtId="0" fontId="3" fillId="0" borderId="21" xfId="0" applyFont="1" applyFill="1" applyBorder="1" applyAlignment="1">
      <alignment wrapText="1"/>
    </xf>
    <xf numFmtId="0" fontId="0" fillId="0" borderId="22" xfId="0" applyFont="1" applyFill="1" applyBorder="1"/>
    <xf numFmtId="0" fontId="0" fillId="0" borderId="23" xfId="0" applyFont="1" applyFill="1" applyBorder="1"/>
    <xf numFmtId="0" fontId="0" fillId="0" borderId="24" xfId="0" applyFont="1" applyFill="1" applyBorder="1"/>
    <xf numFmtId="0" fontId="0" fillId="4" borderId="0" xfId="0" applyFill="1"/>
    <xf numFmtId="0" fontId="7" fillId="4" borderId="0" xfId="0" applyFont="1" applyFill="1"/>
    <xf numFmtId="0" fontId="8" fillId="4" borderId="0" xfId="0" applyFont="1" applyFill="1"/>
    <xf numFmtId="0" fontId="0" fillId="4" borderId="0" xfId="0" applyFill="1" applyAlignment="1">
      <alignment vertical="center"/>
    </xf>
    <xf numFmtId="0" fontId="0" fillId="4" borderId="0" xfId="0" applyFill="1" applyAlignment="1">
      <alignment horizontal="left" vertical="center"/>
    </xf>
    <xf numFmtId="0" fontId="0" fillId="0" borderId="0" xfId="0" applyAlignment="1">
      <alignment vertical="center"/>
    </xf>
    <xf numFmtId="0" fontId="3" fillId="4" borderId="41" xfId="0" applyFont="1" applyFill="1" applyBorder="1" applyAlignment="1">
      <alignment horizontal="left" wrapText="1"/>
    </xf>
    <xf numFmtId="0" fontId="3" fillId="4" borderId="41" xfId="0" applyFont="1" applyFill="1" applyBorder="1" applyAlignment="1">
      <alignment wrapText="1"/>
    </xf>
    <xf numFmtId="0" fontId="0" fillId="4" borderId="41" xfId="0" applyFill="1" applyBorder="1"/>
    <xf numFmtId="0" fontId="3" fillId="5" borderId="6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10" fillId="0" borderId="63" xfId="0" applyFont="1" applyBorder="1" applyAlignment="1">
      <alignment vertical="center" wrapText="1"/>
    </xf>
    <xf numFmtId="0" fontId="10" fillId="0" borderId="64" xfId="0" applyFont="1" applyBorder="1" applyAlignment="1">
      <alignment vertical="center" wrapText="1"/>
    </xf>
    <xf numFmtId="0" fontId="10" fillId="4" borderId="65" xfId="0" applyFont="1" applyFill="1" applyBorder="1" applyAlignment="1">
      <alignment vertical="center" wrapText="1"/>
    </xf>
    <xf numFmtId="0" fontId="10" fillId="4" borderId="63" xfId="0" applyFont="1" applyFill="1" applyBorder="1" applyAlignment="1">
      <alignment vertical="center"/>
    </xf>
    <xf numFmtId="0" fontId="10" fillId="4" borderId="66" xfId="0" applyFont="1" applyFill="1" applyBorder="1" applyAlignment="1">
      <alignment vertical="center"/>
    </xf>
    <xf numFmtId="0" fontId="10" fillId="0" borderId="67" xfId="0" applyFont="1" applyBorder="1" applyAlignment="1">
      <alignment vertical="center" wrapText="1"/>
    </xf>
    <xf numFmtId="0" fontId="10" fillId="0" borderId="47" xfId="0" applyFont="1" applyBorder="1" applyAlignment="1">
      <alignment vertical="center" wrapText="1"/>
    </xf>
    <xf numFmtId="0" fontId="10" fillId="0" borderId="68" xfId="0" applyFont="1" applyBorder="1" applyAlignment="1">
      <alignment vertical="center" wrapText="1"/>
    </xf>
    <xf numFmtId="0" fontId="10" fillId="0" borderId="69" xfId="0" applyFont="1" applyBorder="1" applyAlignment="1">
      <alignment vertical="center" wrapText="1"/>
    </xf>
    <xf numFmtId="0" fontId="10" fillId="4" borderId="70" xfId="0" applyFont="1" applyFill="1" applyBorder="1" applyAlignment="1">
      <alignment vertical="center" wrapText="1"/>
    </xf>
    <xf numFmtId="0" fontId="10" fillId="4" borderId="71" xfId="0" applyFont="1" applyFill="1" applyBorder="1" applyAlignment="1">
      <alignment vertical="center" wrapText="1"/>
    </xf>
    <xf numFmtId="0" fontId="10" fillId="4" borderId="72" xfId="0" applyFont="1" applyFill="1" applyBorder="1" applyAlignment="1">
      <alignment vertical="center" wrapText="1"/>
    </xf>
    <xf numFmtId="0" fontId="10" fillId="0" borderId="73" xfId="0" applyFont="1" applyBorder="1" applyAlignment="1">
      <alignment vertical="center" wrapText="1"/>
    </xf>
    <xf numFmtId="0" fontId="10" fillId="0" borderId="74" xfId="0" applyFont="1" applyBorder="1" applyAlignment="1">
      <alignment vertical="center" wrapText="1"/>
    </xf>
    <xf numFmtId="0" fontId="10" fillId="0" borderId="75" xfId="0" applyFont="1" applyBorder="1" applyAlignment="1">
      <alignment vertical="center" wrapText="1"/>
    </xf>
    <xf numFmtId="0" fontId="10" fillId="0" borderId="76" xfId="0" applyFont="1" applyBorder="1" applyAlignment="1">
      <alignment vertical="center" wrapText="1"/>
    </xf>
    <xf numFmtId="0" fontId="10" fillId="0" borderId="70" xfId="0" applyFont="1" applyBorder="1" applyAlignment="1">
      <alignment horizontal="left" vertical="center" wrapText="1"/>
    </xf>
    <xf numFmtId="0" fontId="0" fillId="4" borderId="77" xfId="0" applyFill="1" applyBorder="1" applyAlignment="1">
      <alignment vertical="center" wrapText="1"/>
    </xf>
    <xf numFmtId="0" fontId="0" fillId="4" borderId="78" xfId="0" applyFill="1" applyBorder="1" applyAlignment="1">
      <alignment vertical="center" wrapText="1"/>
    </xf>
    <xf numFmtId="0" fontId="10" fillId="0" borderId="79" xfId="0" applyFont="1" applyBorder="1" applyAlignment="1">
      <alignment vertical="center" wrapText="1"/>
    </xf>
    <xf numFmtId="0" fontId="10" fillId="0" borderId="80" xfId="0" applyFont="1" applyBorder="1" applyAlignment="1">
      <alignment horizontal="left" vertical="center" wrapText="1"/>
    </xf>
    <xf numFmtId="0" fontId="0" fillId="4" borderId="81" xfId="0" applyFill="1" applyBorder="1" applyAlignment="1">
      <alignment vertical="center" wrapText="1"/>
    </xf>
    <xf numFmtId="0" fontId="0" fillId="4" borderId="82" xfId="0" applyFill="1" applyBorder="1" applyAlignment="1">
      <alignment vertical="center" wrapText="1"/>
    </xf>
    <xf numFmtId="0" fontId="10" fillId="0" borderId="83" xfId="0" applyFont="1" applyBorder="1" applyAlignment="1">
      <alignment vertical="center" wrapText="1"/>
    </xf>
    <xf numFmtId="0" fontId="10" fillId="0" borderId="74" xfId="0" applyFont="1" applyFill="1" applyBorder="1" applyAlignment="1">
      <alignment vertical="center" wrapText="1"/>
    </xf>
    <xf numFmtId="0" fontId="11" fillId="4" borderId="84" xfId="0" applyFont="1" applyFill="1" applyBorder="1" applyAlignment="1">
      <alignment vertical="center" wrapText="1"/>
    </xf>
    <xf numFmtId="0" fontId="0" fillId="4" borderId="85" xfId="0" applyFill="1" applyBorder="1" applyAlignment="1">
      <alignment vertical="center" wrapText="1"/>
    </xf>
    <xf numFmtId="0" fontId="0" fillId="4" borderId="86" xfId="0" applyFill="1" applyBorder="1" applyAlignment="1">
      <alignment vertical="center" wrapText="1"/>
    </xf>
    <xf numFmtId="0" fontId="0" fillId="4" borderId="87" xfId="0" applyFill="1" applyBorder="1" applyAlignment="1">
      <alignment vertical="center" wrapText="1"/>
    </xf>
    <xf numFmtId="0" fontId="0" fillId="4" borderId="68" xfId="0" applyFill="1" applyBorder="1" applyAlignment="1">
      <alignment vertical="center" wrapText="1"/>
    </xf>
    <xf numFmtId="0" fontId="0" fillId="4" borderId="88" xfId="0" applyFill="1" applyBorder="1" applyAlignment="1">
      <alignment vertical="center" wrapText="1"/>
    </xf>
    <xf numFmtId="0" fontId="10" fillId="0" borderId="89" xfId="0" applyFont="1" applyBorder="1" applyAlignment="1">
      <alignment vertical="center" wrapText="1"/>
    </xf>
    <xf numFmtId="0" fontId="0" fillId="0" borderId="90" xfId="0" applyBorder="1"/>
    <xf numFmtId="0" fontId="10" fillId="0" borderId="91" xfId="0" applyFont="1" applyBorder="1" applyAlignment="1">
      <alignment vertical="center" wrapText="1"/>
    </xf>
    <xf numFmtId="0" fontId="10" fillId="0" borderId="90" xfId="0" applyFont="1" applyBorder="1" applyAlignment="1">
      <alignment vertical="center" wrapText="1"/>
    </xf>
    <xf numFmtId="0" fontId="11" fillId="0" borderId="92" xfId="0" applyFont="1" applyBorder="1" applyAlignment="1">
      <alignment vertical="center" wrapText="1"/>
    </xf>
    <xf numFmtId="0" fontId="10" fillId="0" borderId="93" xfId="0" applyFont="1" applyBorder="1" applyAlignment="1">
      <alignment vertical="center" wrapText="1"/>
    </xf>
    <xf numFmtId="0" fontId="10" fillId="0" borderId="94" xfId="0" applyFont="1" applyBorder="1" applyAlignment="1">
      <alignment vertical="center" wrapText="1"/>
    </xf>
    <xf numFmtId="0" fontId="11" fillId="4" borderId="95" xfId="0" applyFont="1" applyFill="1" applyBorder="1" applyAlignment="1">
      <alignment vertical="center" wrapText="1"/>
    </xf>
    <xf numFmtId="0" fontId="10" fillId="0" borderId="96" xfId="0" applyFont="1" applyBorder="1" applyAlignment="1">
      <alignment vertical="center" wrapText="1"/>
    </xf>
    <xf numFmtId="0" fontId="0" fillId="0" borderId="74" xfId="0" applyBorder="1"/>
    <xf numFmtId="0" fontId="0" fillId="4" borderId="87" xfId="0" applyFill="1" applyBorder="1" applyAlignment="1">
      <alignment vertical="center"/>
    </xf>
    <xf numFmtId="0" fontId="10" fillId="0" borderId="68" xfId="0" applyFont="1" applyFill="1" applyBorder="1" applyAlignment="1">
      <alignment vertical="center" wrapText="1"/>
    </xf>
    <xf numFmtId="0" fontId="10" fillId="0" borderId="75" xfId="0" applyFont="1" applyFill="1" applyBorder="1" applyAlignment="1">
      <alignment vertical="center" wrapText="1"/>
    </xf>
    <xf numFmtId="0" fontId="0" fillId="0" borderId="71" xfId="0" applyBorder="1"/>
    <xf numFmtId="0" fontId="0" fillId="0" borderId="97" xfId="0" applyBorder="1"/>
    <xf numFmtId="0" fontId="0" fillId="0" borderId="98" xfId="0" applyBorder="1"/>
    <xf numFmtId="0" fontId="10" fillId="4" borderId="87" xfId="0" applyFont="1" applyFill="1" applyBorder="1" applyAlignment="1">
      <alignment vertical="top"/>
    </xf>
    <xf numFmtId="0" fontId="10" fillId="4" borderId="68" xfId="0" applyFont="1" applyFill="1" applyBorder="1" applyAlignment="1">
      <alignment vertical="top"/>
    </xf>
    <xf numFmtId="0" fontId="10" fillId="4" borderId="99" xfId="0" applyFont="1" applyFill="1" applyBorder="1" applyAlignment="1">
      <alignment vertical="top"/>
    </xf>
    <xf numFmtId="0" fontId="10" fillId="4" borderId="73" xfId="0" applyFont="1" applyFill="1" applyBorder="1" applyAlignment="1">
      <alignment vertical="top"/>
    </xf>
    <xf numFmtId="0" fontId="12" fillId="4" borderId="100" xfId="0" applyFont="1" applyFill="1" applyBorder="1" applyAlignment="1">
      <alignment horizontal="right" vertical="center"/>
    </xf>
    <xf numFmtId="0" fontId="10" fillId="6" borderId="101" xfId="0" applyFont="1" applyFill="1" applyBorder="1" applyAlignment="1">
      <alignment vertical="top" wrapText="1"/>
    </xf>
    <xf numFmtId="0" fontId="10" fillId="4" borderId="102" xfId="0" applyFont="1" applyFill="1" applyBorder="1" applyAlignment="1">
      <alignment vertical="top" wrapText="1"/>
    </xf>
    <xf numFmtId="0" fontId="12" fillId="4" borderId="103" xfId="0" applyFont="1" applyFill="1" applyBorder="1" applyAlignment="1">
      <alignment horizontal="right" vertical="center"/>
    </xf>
    <xf numFmtId="0" fontId="0" fillId="6" borderId="104" xfId="0" applyFill="1" applyBorder="1" applyAlignment="1">
      <alignment vertical="center"/>
    </xf>
    <xf numFmtId="0" fontId="0" fillId="4" borderId="105" xfId="0" applyFill="1" applyBorder="1" applyAlignment="1">
      <alignment vertical="center"/>
    </xf>
    <xf numFmtId="0" fontId="12" fillId="4" borderId="106" xfId="0" applyFont="1" applyFill="1" applyBorder="1" applyAlignment="1">
      <alignment horizontal="right" vertical="center"/>
    </xf>
    <xf numFmtId="0" fontId="10" fillId="6" borderId="107" xfId="0" applyFont="1" applyFill="1" applyBorder="1" applyAlignment="1">
      <alignment vertical="top"/>
    </xf>
    <xf numFmtId="0" fontId="10" fillId="4" borderId="107" xfId="0" applyFont="1" applyFill="1" applyBorder="1" applyAlignment="1">
      <alignment vertical="top"/>
    </xf>
    <xf numFmtId="0" fontId="0" fillId="4" borderId="0" xfId="0" applyFill="1" applyBorder="1" applyAlignment="1">
      <alignment horizontal="left" vertical="top" wrapText="1"/>
    </xf>
    <xf numFmtId="0" fontId="0" fillId="4" borderId="0" xfId="0" applyFill="1" applyAlignment="1">
      <alignment horizontal="left" wrapText="1"/>
    </xf>
    <xf numFmtId="0" fontId="3" fillId="5" borderId="47"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3" fillId="4" borderId="0" xfId="0" applyFont="1" applyFill="1" applyBorder="1" applyAlignment="1">
      <alignment horizontal="left" vertical="top" wrapText="1"/>
    </xf>
    <xf numFmtId="0" fontId="9" fillId="5" borderId="41" xfId="0" applyFont="1" applyFill="1" applyBorder="1" applyAlignment="1">
      <alignment horizontal="left" wrapText="1"/>
    </xf>
    <xf numFmtId="0" fontId="9" fillId="5" borderId="42"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56"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0" fillId="4" borderId="0" xfId="0" applyFill="1" applyAlignment="1">
      <alignment horizontal="left" vertical="center" wrapText="1"/>
    </xf>
    <xf numFmtId="0" fontId="0" fillId="0" borderId="0" xfId="0" applyAlignment="1">
      <alignment horizontal="left" vertical="center" wrapText="1"/>
    </xf>
    <xf numFmtId="0" fontId="0" fillId="4" borderId="0" xfId="0" applyFill="1" applyAlignment="1">
      <alignment vertical="center" wrapText="1"/>
    </xf>
    <xf numFmtId="0" fontId="8" fillId="4" borderId="0" xfId="0" applyFont="1" applyFill="1" applyAlignment="1">
      <alignment horizontal="left" vertical="center" wrapText="1"/>
    </xf>
    <xf numFmtId="0" fontId="0" fillId="4" borderId="0" xfId="0" applyFill="1" applyAlignment="1">
      <alignment horizontal="left" vertical="top" wrapText="1"/>
    </xf>
    <xf numFmtId="0" fontId="0" fillId="4" borderId="0" xfId="0" applyFill="1" applyAlignment="1">
      <alignment vertical="top" wrapText="1"/>
    </xf>
  </cellXfs>
  <cellStyles count="2">
    <cellStyle name="Currency" xfId="1" builtinId="4"/>
    <cellStyle name="Normal" xfId="0" builtinId="0"/>
  </cellStyles>
  <dxfs count="0"/>
  <tableStyles count="0" defaultTableStyle="TableStyleMedium2" defaultPivotStyle="PivotStyleLight16"/>
  <colors>
    <mruColors>
      <color rgb="FF00A8E3"/>
      <color rgb="FFCCEE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5"/>
  <sheetViews>
    <sheetView showGridLines="0" tabSelected="1" workbookViewId="0">
      <pane xSplit="1" topLeftCell="AD1" activePane="topRight" state="frozen"/>
      <selection pane="topRight" activeCell="AN61" sqref="AN61"/>
    </sheetView>
  </sheetViews>
  <sheetFormatPr defaultRowHeight="15" x14ac:dyDescent="0.25"/>
  <cols>
    <col min="1" max="1" width="29" customWidth="1"/>
    <col min="9" max="9" width="9.5703125" bestFit="1" customWidth="1"/>
    <col min="33" max="33" width="9.5703125" bestFit="1" customWidth="1"/>
    <col min="43" max="51" width="10.5703125" bestFit="1" customWidth="1"/>
  </cols>
  <sheetData>
    <row r="1" spans="1:51" x14ac:dyDescent="0.25">
      <c r="A1" s="2" t="s">
        <v>124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3"/>
    </row>
    <row r="2" spans="1:51" x14ac:dyDescent="0.25">
      <c r="A2" s="5" t="s">
        <v>68</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14"/>
    </row>
    <row r="3" spans="1:51" x14ac:dyDescent="0.25">
      <c r="A3" s="8"/>
      <c r="B3" s="15" t="s">
        <v>12</v>
      </c>
      <c r="C3" s="16" t="s">
        <v>13</v>
      </c>
      <c r="D3" s="16" t="s">
        <v>14</v>
      </c>
      <c r="E3" s="16" t="s">
        <v>15</v>
      </c>
      <c r="F3" s="16" t="s">
        <v>16</v>
      </c>
      <c r="G3" s="16" t="s">
        <v>17</v>
      </c>
      <c r="H3" s="16" t="s">
        <v>18</v>
      </c>
      <c r="I3" s="16" t="s">
        <v>19</v>
      </c>
      <c r="J3" s="16" t="s">
        <v>20</v>
      </c>
      <c r="K3" s="16" t="s">
        <v>21</v>
      </c>
      <c r="L3" s="16" t="s">
        <v>22</v>
      </c>
      <c r="M3" s="16" t="s">
        <v>23</v>
      </c>
      <c r="N3" s="16" t="s">
        <v>24</v>
      </c>
      <c r="O3" s="16" t="s">
        <v>25</v>
      </c>
      <c r="P3" s="16" t="s">
        <v>26</v>
      </c>
      <c r="Q3" s="16" t="s">
        <v>27</v>
      </c>
      <c r="R3" s="16" t="s">
        <v>28</v>
      </c>
      <c r="S3" s="16" t="s">
        <v>29</v>
      </c>
      <c r="T3" s="16" t="s">
        <v>30</v>
      </c>
      <c r="U3" s="16" t="s">
        <v>31</v>
      </c>
      <c r="V3" s="16" t="s">
        <v>32</v>
      </c>
      <c r="W3" s="16" t="s">
        <v>33</v>
      </c>
      <c r="X3" s="16" t="s">
        <v>34</v>
      </c>
      <c r="Y3" s="16" t="s">
        <v>35</v>
      </c>
      <c r="Z3" s="16" t="s">
        <v>36</v>
      </c>
      <c r="AA3" s="16" t="s">
        <v>37</v>
      </c>
      <c r="AB3" s="16" t="s">
        <v>38</v>
      </c>
      <c r="AC3" s="16" t="s">
        <v>39</v>
      </c>
      <c r="AD3" s="16" t="s">
        <v>40</v>
      </c>
      <c r="AE3" s="16" t="s">
        <v>41</v>
      </c>
      <c r="AF3" s="16" t="s">
        <v>42</v>
      </c>
      <c r="AG3" s="16" t="s">
        <v>43</v>
      </c>
      <c r="AH3" s="16" t="s">
        <v>44</v>
      </c>
      <c r="AI3" s="16" t="s">
        <v>45</v>
      </c>
      <c r="AJ3" s="16" t="s">
        <v>46</v>
      </c>
      <c r="AK3" s="16" t="s">
        <v>47</v>
      </c>
      <c r="AL3" s="16" t="s">
        <v>48</v>
      </c>
      <c r="AM3" s="16" t="s">
        <v>49</v>
      </c>
      <c r="AN3" s="16" t="s">
        <v>50</v>
      </c>
      <c r="AO3" s="16" t="s">
        <v>51</v>
      </c>
      <c r="AP3" s="16" t="s">
        <v>52</v>
      </c>
      <c r="AQ3" s="16" t="s">
        <v>53</v>
      </c>
      <c r="AR3" s="16" t="s">
        <v>54</v>
      </c>
      <c r="AS3" s="16" t="s">
        <v>55</v>
      </c>
      <c r="AT3" s="16" t="s">
        <v>56</v>
      </c>
      <c r="AU3" s="16" t="s">
        <v>57</v>
      </c>
      <c r="AV3" s="16" t="s">
        <v>58</v>
      </c>
      <c r="AW3" s="16" t="s">
        <v>59</v>
      </c>
      <c r="AX3" s="16" t="s">
        <v>60</v>
      </c>
      <c r="AY3" s="17" t="s">
        <v>61</v>
      </c>
    </row>
    <row r="4" spans="1:51" x14ac:dyDescent="0.25">
      <c r="A4" s="9" t="s">
        <v>62</v>
      </c>
      <c r="B4" s="1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20"/>
    </row>
    <row r="5" spans="1:51" x14ac:dyDescent="0.25">
      <c r="A5" s="47" t="s">
        <v>64</v>
      </c>
      <c r="B5" s="40"/>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v>4359</v>
      </c>
      <c r="AH5" s="41">
        <v>3984</v>
      </c>
      <c r="AI5" s="41">
        <v>4501</v>
      </c>
      <c r="AJ5" s="41">
        <v>4042</v>
      </c>
      <c r="AK5" s="41">
        <v>4347</v>
      </c>
      <c r="AL5" s="41">
        <v>4435</v>
      </c>
      <c r="AM5" s="41">
        <v>4147</v>
      </c>
      <c r="AN5" s="41">
        <v>4370</v>
      </c>
      <c r="AO5" s="41">
        <v>4634</v>
      </c>
      <c r="AP5" s="41">
        <v>5017</v>
      </c>
      <c r="AQ5" s="41">
        <v>5632</v>
      </c>
      <c r="AR5" s="41">
        <v>6435</v>
      </c>
      <c r="AS5" s="41">
        <v>7144</v>
      </c>
      <c r="AT5" s="41">
        <v>7734</v>
      </c>
      <c r="AU5" s="41">
        <v>8365</v>
      </c>
      <c r="AV5" s="41">
        <v>8603</v>
      </c>
      <c r="AW5" s="41">
        <v>9749</v>
      </c>
      <c r="AX5" s="41">
        <v>10362</v>
      </c>
      <c r="AY5" s="42">
        <v>11039</v>
      </c>
    </row>
    <row r="6" spans="1:51" x14ac:dyDescent="0.25">
      <c r="A6" s="8" t="s">
        <v>66</v>
      </c>
      <c r="B6" s="43"/>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5">
        <f>AG5/(AG61/100)</f>
        <v>0.6000272551953495</v>
      </c>
      <c r="AH6" s="45">
        <f t="shared" ref="AG6:AY6" si="0">AH5/(AH61/100)</f>
        <v>0.54918470057441082</v>
      </c>
      <c r="AI6" s="45">
        <f t="shared" si="0"/>
        <v>0.61094709694933658</v>
      </c>
      <c r="AJ6" s="45">
        <f t="shared" si="0"/>
        <v>0.54823431116705279</v>
      </c>
      <c r="AK6" s="45">
        <f t="shared" si="0"/>
        <v>0.59330292434056986</v>
      </c>
      <c r="AL6" s="45">
        <f t="shared" si="0"/>
        <v>0.60910791441999468</v>
      </c>
      <c r="AM6" s="45">
        <f t="shared" si="0"/>
        <v>0.56416088720319313</v>
      </c>
      <c r="AN6" s="45">
        <f t="shared" si="0"/>
        <v>0.59584111085507974</v>
      </c>
      <c r="AO6" s="45">
        <f t="shared" si="0"/>
        <v>0.63385849389531623</v>
      </c>
      <c r="AP6" s="45">
        <f t="shared" si="0"/>
        <v>0.68208854779174344</v>
      </c>
      <c r="AQ6" s="45">
        <f t="shared" si="0"/>
        <v>0.76812709011854685</v>
      </c>
      <c r="AR6" s="45">
        <f t="shared" si="0"/>
        <v>0.88117369323379102</v>
      </c>
      <c r="AS6" s="45">
        <f t="shared" si="0"/>
        <v>0.97660468562460867</v>
      </c>
      <c r="AT6" s="45">
        <f t="shared" si="0"/>
        <v>1.0539886397086882</v>
      </c>
      <c r="AU6" s="45">
        <f t="shared" si="0"/>
        <v>1.1303443057132048</v>
      </c>
      <c r="AV6" s="45">
        <f t="shared" si="0"/>
        <v>1.1609171825998714</v>
      </c>
      <c r="AW6" s="45">
        <f t="shared" si="0"/>
        <v>1.3122101905255437</v>
      </c>
      <c r="AX6" s="45">
        <f t="shared" si="0"/>
        <v>1.390560773625241</v>
      </c>
      <c r="AY6" s="46">
        <f t="shared" si="0"/>
        <v>1.4795385673177317</v>
      </c>
    </row>
    <row r="7" spans="1:51" x14ac:dyDescent="0.25">
      <c r="A7" s="10" t="s">
        <v>63</v>
      </c>
      <c r="B7" s="21"/>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3"/>
    </row>
    <row r="8" spans="1:51" x14ac:dyDescent="0.25">
      <c r="A8" s="47" t="s">
        <v>64</v>
      </c>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v>1174</v>
      </c>
      <c r="AH8" s="41">
        <v>1115</v>
      </c>
      <c r="AI8" s="41">
        <v>1326</v>
      </c>
      <c r="AJ8" s="41">
        <v>1267</v>
      </c>
      <c r="AK8" s="41">
        <v>1314</v>
      </c>
      <c r="AL8" s="41">
        <v>1376</v>
      </c>
      <c r="AM8" s="41">
        <v>1325</v>
      </c>
      <c r="AN8" s="41">
        <v>1418</v>
      </c>
      <c r="AO8" s="41">
        <v>1487</v>
      </c>
      <c r="AP8" s="41">
        <v>1587</v>
      </c>
      <c r="AQ8" s="41">
        <v>1745</v>
      </c>
      <c r="AR8" s="41">
        <v>2001</v>
      </c>
      <c r="AS8" s="41">
        <v>2216</v>
      </c>
      <c r="AT8" s="41">
        <v>2459</v>
      </c>
      <c r="AU8" s="41">
        <v>2745</v>
      </c>
      <c r="AV8" s="41">
        <v>2801</v>
      </c>
      <c r="AW8" s="41">
        <v>3322</v>
      </c>
      <c r="AX8" s="41">
        <v>3726</v>
      </c>
      <c r="AY8" s="42">
        <v>3978</v>
      </c>
    </row>
    <row r="9" spans="1:51" ht="15.75" thickBot="1" x14ac:dyDescent="0.3">
      <c r="A9" s="48" t="s">
        <v>66</v>
      </c>
      <c r="B9" s="49"/>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1">
        <f>AG8/(AG64/100)</f>
        <v>0.30683665521909809</v>
      </c>
      <c r="AH9" s="51">
        <f t="shared" ref="AG9:AY9" si="1">AH8/(AH64/100)</f>
        <v>0.29953873720915863</v>
      </c>
      <c r="AI9" s="51">
        <f t="shared" si="1"/>
        <v>0.34502767246830091</v>
      </c>
      <c r="AJ9" s="51">
        <f t="shared" si="1"/>
        <v>0.3265085234959863</v>
      </c>
      <c r="AK9" s="51">
        <f t="shared" si="1"/>
        <v>0.31786887546023257</v>
      </c>
      <c r="AL9" s="51">
        <f t="shared" si="1"/>
        <v>0.35751310145213716</v>
      </c>
      <c r="AM9" s="51">
        <f t="shared" si="1"/>
        <v>0.3392095521409883</v>
      </c>
      <c r="AN9" s="51">
        <f t="shared" si="1"/>
        <v>0.36588638427875486</v>
      </c>
      <c r="AO9" s="51">
        <f t="shared" si="1"/>
        <v>0.3771909798848388</v>
      </c>
      <c r="AP9" s="51">
        <f t="shared" si="1"/>
        <v>0.41708497810763789</v>
      </c>
      <c r="AQ9" s="51">
        <f t="shared" si="1"/>
        <v>0.44045746998200308</v>
      </c>
      <c r="AR9" s="51">
        <f t="shared" si="1"/>
        <v>0.50000124937843426</v>
      </c>
      <c r="AS9" s="51">
        <f t="shared" si="1"/>
        <v>0.55679371245222908</v>
      </c>
      <c r="AT9" s="51">
        <f t="shared" si="1"/>
        <v>0.61638805124618679</v>
      </c>
      <c r="AU9" s="51">
        <f t="shared" si="1"/>
        <v>0.68890746052899055</v>
      </c>
      <c r="AV9" s="51">
        <f t="shared" si="1"/>
        <v>0.70106147866155077</v>
      </c>
      <c r="AW9" s="51">
        <f t="shared" si="1"/>
        <v>0.82788595011251964</v>
      </c>
      <c r="AX9" s="51">
        <f t="shared" si="1"/>
        <v>0.92248729908791116</v>
      </c>
      <c r="AY9" s="52">
        <f t="shared" si="1"/>
        <v>0.98408104196816215</v>
      </c>
    </row>
    <row r="10" spans="1:51" x14ac:dyDescent="0.25">
      <c r="A10" s="5" t="s">
        <v>69</v>
      </c>
      <c r="B10" s="34"/>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6"/>
    </row>
    <row r="11" spans="1:51" x14ac:dyDescent="0.25">
      <c r="A11" s="8"/>
      <c r="B11" s="15" t="s">
        <v>12</v>
      </c>
      <c r="C11" s="16" t="s">
        <v>13</v>
      </c>
      <c r="D11" s="16" t="s">
        <v>14</v>
      </c>
      <c r="E11" s="16" t="s">
        <v>15</v>
      </c>
      <c r="F11" s="16" t="s">
        <v>16</v>
      </c>
      <c r="G11" s="16" t="s">
        <v>17</v>
      </c>
      <c r="H11" s="16" t="s">
        <v>18</v>
      </c>
      <c r="I11" s="16" t="s">
        <v>19</v>
      </c>
      <c r="J11" s="16" t="s">
        <v>20</v>
      </c>
      <c r="K11" s="16" t="s">
        <v>21</v>
      </c>
      <c r="L11" s="16" t="s">
        <v>22</v>
      </c>
      <c r="M11" s="16" t="s">
        <v>23</v>
      </c>
      <c r="N11" s="16" t="s">
        <v>24</v>
      </c>
      <c r="O11" s="16" t="s">
        <v>25</v>
      </c>
      <c r="P11" s="16" t="s">
        <v>26</v>
      </c>
      <c r="Q11" s="16" t="s">
        <v>27</v>
      </c>
      <c r="R11" s="16" t="s">
        <v>28</v>
      </c>
      <c r="S11" s="16" t="s">
        <v>29</v>
      </c>
      <c r="T11" s="16" t="s">
        <v>30</v>
      </c>
      <c r="U11" s="16" t="s">
        <v>31</v>
      </c>
      <c r="V11" s="16" t="s">
        <v>32</v>
      </c>
      <c r="W11" s="16" t="s">
        <v>33</v>
      </c>
      <c r="X11" s="16" t="s">
        <v>34</v>
      </c>
      <c r="Y11" s="16" t="s">
        <v>35</v>
      </c>
      <c r="Z11" s="16" t="s">
        <v>36</v>
      </c>
      <c r="AA11" s="16" t="s">
        <v>37</v>
      </c>
      <c r="AB11" s="16" t="s">
        <v>38</v>
      </c>
      <c r="AC11" s="16" t="s">
        <v>39</v>
      </c>
      <c r="AD11" s="16" t="s">
        <v>40</v>
      </c>
      <c r="AE11" s="16" t="s">
        <v>41</v>
      </c>
      <c r="AF11" s="16" t="s">
        <v>42</v>
      </c>
      <c r="AG11" s="16" t="s">
        <v>43</v>
      </c>
      <c r="AH11" s="16" t="s">
        <v>44</v>
      </c>
      <c r="AI11" s="16" t="s">
        <v>45</v>
      </c>
      <c r="AJ11" s="16" t="s">
        <v>46</v>
      </c>
      <c r="AK11" s="16" t="s">
        <v>47</v>
      </c>
      <c r="AL11" s="16" t="s">
        <v>48</v>
      </c>
      <c r="AM11" s="16" t="s">
        <v>49</v>
      </c>
      <c r="AN11" s="16" t="s">
        <v>50</v>
      </c>
      <c r="AO11" s="16" t="s">
        <v>51</v>
      </c>
      <c r="AP11" s="16" t="s">
        <v>52</v>
      </c>
      <c r="AQ11" s="16" t="s">
        <v>53</v>
      </c>
      <c r="AR11" s="16" t="s">
        <v>54</v>
      </c>
      <c r="AS11" s="16" t="s">
        <v>55</v>
      </c>
      <c r="AT11" s="16" t="s">
        <v>56</v>
      </c>
      <c r="AU11" s="16" t="s">
        <v>57</v>
      </c>
      <c r="AV11" s="16" t="s">
        <v>58</v>
      </c>
      <c r="AW11" s="16" t="s">
        <v>59</v>
      </c>
      <c r="AX11" s="16" t="s">
        <v>60</v>
      </c>
      <c r="AY11" s="17" t="s">
        <v>61</v>
      </c>
    </row>
    <row r="12" spans="1:51" x14ac:dyDescent="0.25">
      <c r="A12" s="10" t="s">
        <v>62</v>
      </c>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6"/>
    </row>
    <row r="13" spans="1:51" x14ac:dyDescent="0.25">
      <c r="A13" s="11" t="s">
        <v>65</v>
      </c>
      <c r="B13" s="27"/>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9"/>
    </row>
    <row r="14" spans="1:51" x14ac:dyDescent="0.25">
      <c r="A14" s="53" t="s">
        <v>64</v>
      </c>
      <c r="B14" s="54">
        <v>1573</v>
      </c>
      <c r="C14" s="55">
        <v>1486</v>
      </c>
      <c r="D14" s="55">
        <v>2086</v>
      </c>
      <c r="E14" s="55">
        <v>4602</v>
      </c>
      <c r="F14" s="55">
        <v>1308</v>
      </c>
      <c r="G14" s="55">
        <v>4131</v>
      </c>
      <c r="H14" s="55">
        <v>3688</v>
      </c>
      <c r="I14" s="55">
        <v>2953</v>
      </c>
      <c r="J14" s="55">
        <v>1823</v>
      </c>
      <c r="K14" s="55">
        <v>1375</v>
      </c>
      <c r="L14" s="55">
        <v>1717</v>
      </c>
      <c r="M14" s="55">
        <v>2046</v>
      </c>
      <c r="N14" s="55">
        <v>1717</v>
      </c>
      <c r="O14" s="55">
        <v>1709</v>
      </c>
      <c r="P14" s="55">
        <v>2151</v>
      </c>
      <c r="Q14" s="55">
        <v>1694</v>
      </c>
      <c r="R14" s="55">
        <v>1118</v>
      </c>
      <c r="S14" s="55">
        <v>705</v>
      </c>
      <c r="T14" s="55">
        <v>1673</v>
      </c>
      <c r="U14" s="55">
        <v>1636</v>
      </c>
      <c r="V14" s="55">
        <v>990</v>
      </c>
      <c r="W14" s="55">
        <v>1280</v>
      </c>
      <c r="X14" s="55">
        <v>1933</v>
      </c>
      <c r="Y14" s="55">
        <v>1818</v>
      </c>
      <c r="Z14" s="55">
        <v>805</v>
      </c>
      <c r="AA14" s="55">
        <v>1965</v>
      </c>
      <c r="AB14" s="55">
        <v>1530</v>
      </c>
      <c r="AC14" s="55">
        <v>1043</v>
      </c>
      <c r="AD14" s="55">
        <v>969</v>
      </c>
      <c r="AE14" s="55">
        <v>1088</v>
      </c>
      <c r="AF14" s="55">
        <v>1648</v>
      </c>
      <c r="AG14" s="55">
        <v>1211</v>
      </c>
      <c r="AH14" s="55">
        <v>1399</v>
      </c>
      <c r="AI14" s="55">
        <v>1965</v>
      </c>
      <c r="AJ14" s="55">
        <v>2808</v>
      </c>
      <c r="AK14" s="55">
        <v>2644</v>
      </c>
      <c r="AL14" s="55">
        <v>2140</v>
      </c>
      <c r="AM14" s="55">
        <v>2203</v>
      </c>
      <c r="AN14" s="55">
        <v>2906</v>
      </c>
      <c r="AO14" s="55">
        <v>2641</v>
      </c>
      <c r="AP14" s="55">
        <v>2749</v>
      </c>
      <c r="AQ14" s="55">
        <v>2457</v>
      </c>
      <c r="AR14" s="55">
        <v>2876</v>
      </c>
      <c r="AS14" s="55">
        <v>2639</v>
      </c>
      <c r="AT14" s="55">
        <v>2418</v>
      </c>
      <c r="AU14" s="55">
        <v>2468</v>
      </c>
      <c r="AV14" s="55">
        <v>2623</v>
      </c>
      <c r="AW14" s="55">
        <v>2677</v>
      </c>
      <c r="AX14" s="55">
        <v>2594</v>
      </c>
      <c r="AY14" s="56">
        <v>2495</v>
      </c>
    </row>
    <row r="15" spans="1:51" ht="15.75" thickBot="1" x14ac:dyDescent="0.3">
      <c r="A15" s="48" t="s">
        <v>66</v>
      </c>
      <c r="B15" s="49"/>
      <c r="C15" s="51">
        <f t="shared" ref="C15:AH15" si="2">C14/(C61/100)</f>
        <v>0.22968785019282342</v>
      </c>
      <c r="D15" s="51">
        <f t="shared" si="2"/>
        <v>0.33033247028828872</v>
      </c>
      <c r="E15" s="51">
        <f t="shared" si="2"/>
        <v>0.73116789851986963</v>
      </c>
      <c r="F15" s="51">
        <f t="shared" si="2"/>
        <v>0.20247740705079584</v>
      </c>
      <c r="G15" s="51">
        <f t="shared" si="2"/>
        <v>0.64795121308513248</v>
      </c>
      <c r="H15" s="51">
        <f t="shared" si="2"/>
        <v>0.57008770817939824</v>
      </c>
      <c r="I15" s="51">
        <f t="shared" si="2"/>
        <v>0.45189319222064267</v>
      </c>
      <c r="J15" s="51">
        <f t="shared" si="2"/>
        <v>0.27662118526791135</v>
      </c>
      <c r="K15" s="51">
        <f t="shared" si="2"/>
        <v>0.20801500733725661</v>
      </c>
      <c r="L15" s="51">
        <f t="shared" si="2"/>
        <v>0.25885020457759322</v>
      </c>
      <c r="M15" s="51">
        <f t="shared" si="2"/>
        <v>0.30620354004816047</v>
      </c>
      <c r="N15" s="51">
        <f t="shared" si="2"/>
        <v>0.25536345045547498</v>
      </c>
      <c r="O15" s="51">
        <f t="shared" si="2"/>
        <v>0.25695847767513469</v>
      </c>
      <c r="P15" s="51">
        <f t="shared" si="2"/>
        <v>0.32028660514066704</v>
      </c>
      <c r="Q15" s="51">
        <f t="shared" si="2"/>
        <v>0.24877229258206257</v>
      </c>
      <c r="R15" s="51">
        <f t="shared" si="2"/>
        <v>0.16227828257903446</v>
      </c>
      <c r="S15" s="51">
        <f t="shared" si="2"/>
        <v>0.10162777422200696</v>
      </c>
      <c r="T15" s="51">
        <f t="shared" si="2"/>
        <v>0.24167394962838837</v>
      </c>
      <c r="U15" s="51">
        <f t="shared" si="2"/>
        <v>0.23720802099493976</v>
      </c>
      <c r="V15" s="51">
        <f t="shared" si="2"/>
        <v>0.14448146477935928</v>
      </c>
      <c r="W15" s="51">
        <f t="shared" si="2"/>
        <v>0.19827531456843364</v>
      </c>
      <c r="X15" s="51">
        <f t="shared" si="2"/>
        <v>0.28133878254389638</v>
      </c>
      <c r="Y15" s="51">
        <f t="shared" si="2"/>
        <v>0.26601037118542886</v>
      </c>
      <c r="Z15" s="51">
        <f t="shared" si="2"/>
        <v>0.11421663703655358</v>
      </c>
      <c r="AA15" s="51">
        <f t="shared" si="2"/>
        <v>0.27944321827572866</v>
      </c>
      <c r="AB15" s="51">
        <f t="shared" si="2"/>
        <v>0.21495949488733593</v>
      </c>
      <c r="AC15" s="51">
        <f t="shared" si="2"/>
        <v>0.1462533618641905</v>
      </c>
      <c r="AD15" s="51">
        <f t="shared" si="2"/>
        <v>0.13574698666905755</v>
      </c>
      <c r="AE15" s="51">
        <f t="shared" si="2"/>
        <v>0.15154870800547693</v>
      </c>
      <c r="AF15" s="51">
        <f t="shared" si="2"/>
        <v>0.22972675340896101</v>
      </c>
      <c r="AG15" s="51">
        <f>AG14/(AG61/100)</f>
        <v>0.16669717963789132</v>
      </c>
      <c r="AH15" s="51">
        <f t="shared" si="2"/>
        <v>0.1928487440019078</v>
      </c>
      <c r="AI15" s="51">
        <f t="shared" ref="AI15:AY15" si="3">AI14/(AI61/100)</f>
        <v>0.2667209610098748</v>
      </c>
      <c r="AJ15" s="51">
        <f t="shared" si="3"/>
        <v>0.38086144130556265</v>
      </c>
      <c r="AK15" s="51">
        <f t="shared" si="3"/>
        <v>0.3608679392584464</v>
      </c>
      <c r="AL15" s="51">
        <f t="shared" si="3"/>
        <v>0.29391001958484519</v>
      </c>
      <c r="AM15" s="51">
        <f t="shared" si="3"/>
        <v>0.29969771750871343</v>
      </c>
      <c r="AN15" s="51">
        <f t="shared" si="3"/>
        <v>0.39622752131461364</v>
      </c>
      <c r="AO15" s="51">
        <f t="shared" si="3"/>
        <v>0.36124736348241915</v>
      </c>
      <c r="AP15" s="51">
        <f t="shared" si="3"/>
        <v>0.37374156226420224</v>
      </c>
      <c r="AQ15" s="51">
        <f t="shared" si="3"/>
        <v>0.33510089851229929</v>
      </c>
      <c r="AR15" s="51">
        <f t="shared" si="3"/>
        <v>0.39382370501016051</v>
      </c>
      <c r="AS15" s="51">
        <f t="shared" si="3"/>
        <v>0.36075864576754513</v>
      </c>
      <c r="AT15" s="51">
        <f t="shared" si="3"/>
        <v>0.32952476478091647</v>
      </c>
      <c r="AU15" s="51">
        <f t="shared" si="3"/>
        <v>0.33349548673044704</v>
      </c>
      <c r="AV15" s="51">
        <f t="shared" si="3"/>
        <v>0.35395626757636439</v>
      </c>
      <c r="AW15" s="51">
        <f t="shared" si="3"/>
        <v>0.36032276951860503</v>
      </c>
      <c r="AX15" s="51">
        <f t="shared" si="3"/>
        <v>0.34810988677705801</v>
      </c>
      <c r="AY15" s="52">
        <f t="shared" si="3"/>
        <v>0.33440064548036419</v>
      </c>
    </row>
    <row r="16" spans="1:51" x14ac:dyDescent="0.25">
      <c r="A16" s="12" t="s">
        <v>67</v>
      </c>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7"/>
    </row>
    <row r="17" spans="1:53" x14ac:dyDescent="0.25">
      <c r="A17" s="53" t="s">
        <v>64</v>
      </c>
      <c r="B17" s="54">
        <v>88</v>
      </c>
      <c r="C17" s="55">
        <v>87</v>
      </c>
      <c r="D17" s="55">
        <v>126</v>
      </c>
      <c r="E17" s="55">
        <v>195</v>
      </c>
      <c r="F17" s="55">
        <v>95</v>
      </c>
      <c r="G17" s="55">
        <v>129</v>
      </c>
      <c r="H17" s="55">
        <v>744</v>
      </c>
      <c r="I17" s="55">
        <v>349</v>
      </c>
      <c r="J17" s="55">
        <v>149</v>
      </c>
      <c r="K17" s="55">
        <v>150</v>
      </c>
      <c r="L17" s="55">
        <v>190</v>
      </c>
      <c r="M17" s="55">
        <v>285</v>
      </c>
      <c r="N17" s="55">
        <v>257</v>
      </c>
      <c r="O17" s="55">
        <v>224</v>
      </c>
      <c r="P17" s="55">
        <v>264</v>
      </c>
      <c r="Q17" s="55">
        <v>178</v>
      </c>
      <c r="R17" s="55">
        <v>112</v>
      </c>
      <c r="S17" s="55">
        <v>117</v>
      </c>
      <c r="T17" s="55">
        <v>239</v>
      </c>
      <c r="U17" s="55">
        <v>108</v>
      </c>
      <c r="V17" s="55">
        <v>83</v>
      </c>
      <c r="W17" s="55">
        <v>190</v>
      </c>
      <c r="X17" s="55">
        <v>287</v>
      </c>
      <c r="Y17" s="55">
        <v>236</v>
      </c>
      <c r="Z17" s="55">
        <v>50</v>
      </c>
      <c r="AA17" s="55">
        <v>549</v>
      </c>
      <c r="AB17" s="55">
        <v>167</v>
      </c>
      <c r="AC17" s="55">
        <v>127</v>
      </c>
      <c r="AD17" s="55">
        <v>93</v>
      </c>
      <c r="AE17" s="55">
        <v>126</v>
      </c>
      <c r="AF17" s="55">
        <v>367</v>
      </c>
      <c r="AG17" s="55">
        <v>121</v>
      </c>
      <c r="AH17" s="55">
        <v>121</v>
      </c>
      <c r="AI17" s="55">
        <v>157</v>
      </c>
      <c r="AJ17" s="55">
        <v>215</v>
      </c>
      <c r="AK17" s="55">
        <v>251</v>
      </c>
      <c r="AL17" s="55">
        <v>124</v>
      </c>
      <c r="AM17" s="55">
        <v>177</v>
      </c>
      <c r="AN17" s="55">
        <v>446</v>
      </c>
      <c r="AO17" s="55">
        <v>264</v>
      </c>
      <c r="AP17" s="55">
        <v>163</v>
      </c>
      <c r="AQ17" s="55">
        <v>244</v>
      </c>
      <c r="AR17" s="55">
        <v>427</v>
      </c>
      <c r="AS17" s="55">
        <v>324</v>
      </c>
      <c r="AT17" s="55">
        <v>261</v>
      </c>
      <c r="AU17" s="55">
        <v>264</v>
      </c>
      <c r="AV17" s="55">
        <v>275</v>
      </c>
      <c r="AW17" s="55">
        <v>284</v>
      </c>
      <c r="AX17" s="55">
        <v>197</v>
      </c>
      <c r="AY17" s="56">
        <v>191</v>
      </c>
    </row>
    <row r="18" spans="1:53" x14ac:dyDescent="0.25">
      <c r="A18" s="57" t="s">
        <v>66</v>
      </c>
      <c r="B18" s="43"/>
      <c r="C18" s="45">
        <f t="shared" ref="C18:AH18" si="4">C17/(C62/100)</f>
        <v>9.2919928654583525E-2</v>
      </c>
      <c r="D18" s="45">
        <f t="shared" si="4"/>
        <v>0.11595056456882033</v>
      </c>
      <c r="E18" s="45">
        <f t="shared" si="4"/>
        <v>0.17934827595721395</v>
      </c>
      <c r="F18" s="45">
        <f t="shared" si="4"/>
        <v>0.10034433952299469</v>
      </c>
      <c r="G18" s="45">
        <f t="shared" si="4"/>
        <v>0.13771163823472896</v>
      </c>
      <c r="H18" s="45">
        <f t="shared" si="4"/>
        <v>0.81596841412590482</v>
      </c>
      <c r="I18" s="45">
        <f t="shared" si="4"/>
        <v>0.37950045126844489</v>
      </c>
      <c r="J18" s="45">
        <f t="shared" si="4"/>
        <v>0.16149310673718895</v>
      </c>
      <c r="K18" s="45">
        <f t="shared" si="4"/>
        <v>0.16329018843687745</v>
      </c>
      <c r="L18" s="45">
        <f t="shared" si="4"/>
        <v>0.20598662171098994</v>
      </c>
      <c r="M18" s="45">
        <f t="shared" si="4"/>
        <v>0.31238696524283976</v>
      </c>
      <c r="N18" s="45">
        <f t="shared" si="4"/>
        <v>0.28033203529783918</v>
      </c>
      <c r="O18" s="45">
        <f t="shared" si="4"/>
        <v>0.24632708718219407</v>
      </c>
      <c r="P18" s="45">
        <f t="shared" si="4"/>
        <v>0.29658256004673422</v>
      </c>
      <c r="Q18" s="45">
        <f t="shared" si="4"/>
        <v>0.20010567378278418</v>
      </c>
      <c r="R18" s="45">
        <f t="shared" si="4"/>
        <v>0.12070656449718171</v>
      </c>
      <c r="S18" s="45">
        <f t="shared" si="4"/>
        <v>0.12590799031476999</v>
      </c>
      <c r="T18" s="45">
        <f t="shared" si="4"/>
        <v>0.27373725804604282</v>
      </c>
      <c r="U18" s="45">
        <f t="shared" si="4"/>
        <v>0.1255157185193794</v>
      </c>
      <c r="V18" s="45">
        <f t="shared" si="4"/>
        <v>9.6218497136630263E-2</v>
      </c>
      <c r="W18" s="45">
        <f t="shared" si="4"/>
        <v>0.22900947376033556</v>
      </c>
      <c r="X18" s="45">
        <f t="shared" si="4"/>
        <v>0.33829180320139562</v>
      </c>
      <c r="Y18" s="45">
        <f t="shared" si="4"/>
        <v>0.29211174512012478</v>
      </c>
      <c r="Z18" s="45">
        <f t="shared" si="4"/>
        <v>5.4773511529824175E-2</v>
      </c>
      <c r="AA18" s="45">
        <f t="shared" si="4"/>
        <v>0.6115765083325907</v>
      </c>
      <c r="AB18" s="45">
        <f t="shared" si="4"/>
        <v>0.18367593845206276</v>
      </c>
      <c r="AC18" s="45">
        <f t="shared" si="4"/>
        <v>0.13835779106884116</v>
      </c>
      <c r="AD18" s="45">
        <f t="shared" si="4"/>
        <v>0.10128953559292499</v>
      </c>
      <c r="AE18" s="45">
        <f t="shared" si="4"/>
        <v>0.13827160493827159</v>
      </c>
      <c r="AF18" s="45">
        <f t="shared" si="4"/>
        <v>0.40611271564363882</v>
      </c>
      <c r="AG18" s="45">
        <f>AG17/(AG62/100)</f>
        <v>0.131970726493396</v>
      </c>
      <c r="AH18" s="45">
        <f t="shared" si="4"/>
        <v>0.13268562279999563</v>
      </c>
      <c r="AI18" s="45">
        <f t="shared" ref="AI18:AY18" si="5">AI17/(AI62/100)</f>
        <v>0.17085274017324686</v>
      </c>
      <c r="AJ18" s="45">
        <f t="shared" si="5"/>
        <v>0.23571459895627769</v>
      </c>
      <c r="AK18" s="45">
        <f t="shared" si="5"/>
        <v>0.26779617616934109</v>
      </c>
      <c r="AL18" s="45">
        <f t="shared" si="5"/>
        <v>0.1341541257803118</v>
      </c>
      <c r="AM18" s="45">
        <f t="shared" si="5"/>
        <v>0.18970654433988554</v>
      </c>
      <c r="AN18" s="45">
        <f t="shared" si="5"/>
        <v>0.47739849929888784</v>
      </c>
      <c r="AO18" s="45">
        <f t="shared" si="5"/>
        <v>0.28288846265122208</v>
      </c>
      <c r="AP18" s="45">
        <f t="shared" si="5"/>
        <v>0.17447710389415769</v>
      </c>
      <c r="AQ18" s="45">
        <f t="shared" si="5"/>
        <v>0.30175238990366182</v>
      </c>
      <c r="AR18" s="45">
        <f t="shared" si="5"/>
        <v>0.47398099635911556</v>
      </c>
      <c r="AS18" s="45">
        <f t="shared" si="5"/>
        <v>0.36008001778172927</v>
      </c>
      <c r="AT18" s="45">
        <f t="shared" si="5"/>
        <v>0.29188427515405002</v>
      </c>
      <c r="AU18" s="45">
        <f t="shared" si="5"/>
        <v>0.29364655632674852</v>
      </c>
      <c r="AV18" s="45">
        <f t="shared" si="5"/>
        <v>0.3070601502919863</v>
      </c>
      <c r="AW18" s="45">
        <f t="shared" si="5"/>
        <v>0.31631118783761208</v>
      </c>
      <c r="AX18" s="45">
        <f t="shared" si="5"/>
        <v>0.22128864126527678</v>
      </c>
      <c r="AY18" s="46">
        <f t="shared" si="5"/>
        <v>0.21209496524307639</v>
      </c>
    </row>
    <row r="19" spans="1:53" x14ac:dyDescent="0.25">
      <c r="A19" s="10" t="s">
        <v>63</v>
      </c>
      <c r="B19" s="24"/>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6"/>
    </row>
    <row r="20" spans="1:53" x14ac:dyDescent="0.25">
      <c r="A20" s="12" t="s">
        <v>65</v>
      </c>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7"/>
    </row>
    <row r="21" spans="1:53" x14ac:dyDescent="0.25">
      <c r="A21" s="53" t="s">
        <v>64</v>
      </c>
      <c r="B21" s="54"/>
      <c r="C21" s="55"/>
      <c r="D21" s="55"/>
      <c r="E21" s="55"/>
      <c r="F21" s="55"/>
      <c r="G21" s="55"/>
      <c r="H21" s="55"/>
      <c r="I21" s="55">
        <v>512</v>
      </c>
      <c r="J21" s="55">
        <v>891</v>
      </c>
      <c r="K21" s="55">
        <v>1186</v>
      </c>
      <c r="L21" s="55">
        <v>858</v>
      </c>
      <c r="M21" s="55">
        <v>645</v>
      </c>
      <c r="N21" s="55">
        <v>537</v>
      </c>
      <c r="O21" s="55">
        <v>744</v>
      </c>
      <c r="P21" s="55">
        <v>564</v>
      </c>
      <c r="Q21" s="55">
        <v>443</v>
      </c>
      <c r="R21" s="55">
        <v>423</v>
      </c>
      <c r="S21" s="55">
        <v>879</v>
      </c>
      <c r="T21" s="55">
        <v>1394</v>
      </c>
      <c r="U21" s="55">
        <v>674</v>
      </c>
      <c r="V21" s="55">
        <v>1144</v>
      </c>
      <c r="W21" s="55">
        <v>1008</v>
      </c>
      <c r="X21" s="55">
        <v>1015</v>
      </c>
      <c r="Y21" s="55">
        <v>691</v>
      </c>
      <c r="Z21" s="55">
        <v>1525</v>
      </c>
      <c r="AA21" s="55">
        <v>1585</v>
      </c>
      <c r="AB21" s="55">
        <v>904</v>
      </c>
      <c r="AC21" s="55">
        <v>731</v>
      </c>
      <c r="AD21" s="55">
        <v>780</v>
      </c>
      <c r="AE21" s="55">
        <v>1306</v>
      </c>
      <c r="AF21" s="55">
        <v>593</v>
      </c>
      <c r="AG21" s="55">
        <v>756</v>
      </c>
      <c r="AH21" s="55">
        <v>569</v>
      </c>
      <c r="AI21" s="55">
        <v>745</v>
      </c>
      <c r="AJ21" s="55">
        <v>654</v>
      </c>
      <c r="AK21" s="55">
        <v>991</v>
      </c>
      <c r="AL21" s="55">
        <v>1089</v>
      </c>
      <c r="AM21" s="55">
        <v>1325</v>
      </c>
      <c r="AN21" s="55">
        <v>998</v>
      </c>
      <c r="AO21" s="55">
        <v>508</v>
      </c>
      <c r="AP21" s="55">
        <v>857</v>
      </c>
      <c r="AQ21" s="55">
        <v>937</v>
      </c>
      <c r="AR21" s="55">
        <v>827</v>
      </c>
      <c r="AS21" s="55">
        <v>730</v>
      </c>
      <c r="AT21" s="55">
        <v>856</v>
      </c>
      <c r="AU21" s="55">
        <v>984</v>
      </c>
      <c r="AV21" s="55">
        <v>848</v>
      </c>
      <c r="AW21" s="55">
        <v>1111</v>
      </c>
      <c r="AX21" s="55">
        <v>1062</v>
      </c>
      <c r="AY21" s="56">
        <v>1577</v>
      </c>
    </row>
    <row r="22" spans="1:53" ht="15.75" thickBot="1" x14ac:dyDescent="0.3">
      <c r="A22" s="48" t="s">
        <v>66</v>
      </c>
      <c r="B22" s="49"/>
      <c r="C22" s="50"/>
      <c r="D22" s="50"/>
      <c r="E22" s="50"/>
      <c r="F22" s="50"/>
      <c r="G22" s="50"/>
      <c r="H22" s="50"/>
      <c r="I22" s="51">
        <f t="shared" ref="I22:AY22" si="6">I21/(I64/100)</f>
        <v>0.14460049875875158</v>
      </c>
      <c r="J22" s="51">
        <f t="shared" si="6"/>
        <v>0.23734935907681487</v>
      </c>
      <c r="K22" s="51">
        <f t="shared" si="6"/>
        <v>0.32291615615419383</v>
      </c>
      <c r="L22" s="51">
        <f t="shared" si="6"/>
        <v>0.23744423658080299</v>
      </c>
      <c r="M22" s="51">
        <f t="shared" si="6"/>
        <v>0.17849977168633854</v>
      </c>
      <c r="N22" s="51">
        <f t="shared" si="6"/>
        <v>0.14948806600858511</v>
      </c>
      <c r="O22" s="51">
        <f t="shared" si="6"/>
        <v>0.20706353844869332</v>
      </c>
      <c r="P22" s="51">
        <f t="shared" si="6"/>
        <v>0.15631929046563192</v>
      </c>
      <c r="Q22" s="51">
        <f t="shared" si="6"/>
        <v>0.12159906892992819</v>
      </c>
      <c r="R22" s="51">
        <f t="shared" si="6"/>
        <v>0.11417219758537948</v>
      </c>
      <c r="S22" s="51">
        <f t="shared" si="6"/>
        <v>0.23814426286358317</v>
      </c>
      <c r="T22" s="51">
        <f t="shared" si="6"/>
        <v>0.38183725625005138</v>
      </c>
      <c r="U22" s="51">
        <f t="shared" si="6"/>
        <v>0.18214591671553618</v>
      </c>
      <c r="V22" s="51">
        <f t="shared" si="6"/>
        <v>0.31350195938724618</v>
      </c>
      <c r="W22" s="51">
        <f t="shared" si="6"/>
        <v>0.2810602216137541</v>
      </c>
      <c r="X22" s="51">
        <f t="shared" si="6"/>
        <v>0.28144253858396967</v>
      </c>
      <c r="Y22" s="51">
        <f t="shared" si="6"/>
        <v>0.19097577288530951</v>
      </c>
      <c r="Z22" s="51">
        <f t="shared" si="6"/>
        <v>0.42916643214949063</v>
      </c>
      <c r="AA22" s="51">
        <f t="shared" si="6"/>
        <v>0.43595336261693041</v>
      </c>
      <c r="AB22" s="51">
        <f t="shared" si="6"/>
        <v>0.24427612930421835</v>
      </c>
      <c r="AC22" s="51">
        <f t="shared" si="6"/>
        <v>0.19610368009614715</v>
      </c>
      <c r="AD22" s="51">
        <f t="shared" si="6"/>
        <v>0.21433988810358662</v>
      </c>
      <c r="AE22" s="51">
        <f t="shared" si="6"/>
        <v>0.35093093432002426</v>
      </c>
      <c r="AF22" s="51">
        <f t="shared" si="6"/>
        <v>0.15684967558831853</v>
      </c>
      <c r="AG22" s="51">
        <f>AG21/(AG64/100)</f>
        <v>0.19758816980037322</v>
      </c>
      <c r="AH22" s="51">
        <f t="shared" si="6"/>
        <v>0.15285878158924776</v>
      </c>
      <c r="AI22" s="51">
        <f t="shared" si="6"/>
        <v>0.19385038913188851</v>
      </c>
      <c r="AJ22" s="51">
        <f t="shared" si="6"/>
        <v>0.16853715419603396</v>
      </c>
      <c r="AK22" s="51">
        <f t="shared" si="6"/>
        <v>0.23973215797647676</v>
      </c>
      <c r="AL22" s="51">
        <f t="shared" si="6"/>
        <v>0.28294459846030334</v>
      </c>
      <c r="AM22" s="51">
        <f t="shared" si="6"/>
        <v>0.3392095521409883</v>
      </c>
      <c r="AN22" s="51">
        <f t="shared" si="6"/>
        <v>0.25751383040211379</v>
      </c>
      <c r="AO22" s="51">
        <f t="shared" si="6"/>
        <v>0.12885878801714734</v>
      </c>
      <c r="AP22" s="51">
        <f t="shared" si="6"/>
        <v>0.22523114444753981</v>
      </c>
      <c r="AQ22" s="51">
        <f t="shared" si="6"/>
        <v>0.23650925465509279</v>
      </c>
      <c r="AR22" s="51">
        <f t="shared" si="6"/>
        <v>0.20664719302147183</v>
      </c>
      <c r="AS22" s="51">
        <f t="shared" si="6"/>
        <v>0.18342031141251228</v>
      </c>
      <c r="AT22" s="51">
        <f t="shared" si="6"/>
        <v>0.21457022036060833</v>
      </c>
      <c r="AU22" s="51">
        <f t="shared" si="6"/>
        <v>0.24695261973061083</v>
      </c>
      <c r="AV22" s="51">
        <f t="shared" si="6"/>
        <v>0.21224567436808106</v>
      </c>
      <c r="AW22" s="51">
        <f t="shared" si="6"/>
        <v>0.27687576477273007</v>
      </c>
      <c r="AX22" s="51">
        <f t="shared" si="6"/>
        <v>0.26293116254196502</v>
      </c>
      <c r="AY22" s="52">
        <f t="shared" si="6"/>
        <v>0.3901196086434871</v>
      </c>
    </row>
    <row r="23" spans="1:53" x14ac:dyDescent="0.25">
      <c r="A23" s="30" t="s">
        <v>67</v>
      </c>
      <c r="B23" s="31"/>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3"/>
    </row>
    <row r="24" spans="1:53" x14ac:dyDescent="0.25">
      <c r="A24" s="53" t="s">
        <v>64</v>
      </c>
      <c r="B24" s="54"/>
      <c r="C24" s="55"/>
      <c r="D24" s="55"/>
      <c r="E24" s="55"/>
      <c r="F24" s="55"/>
      <c r="G24" s="55"/>
      <c r="H24" s="55"/>
      <c r="I24" s="55">
        <v>18</v>
      </c>
      <c r="J24" s="55">
        <v>27</v>
      </c>
      <c r="K24" s="55">
        <v>31</v>
      </c>
      <c r="L24" s="55">
        <v>18</v>
      </c>
      <c r="M24" s="55">
        <v>8</v>
      </c>
      <c r="N24" s="55">
        <v>8</v>
      </c>
      <c r="O24" s="55">
        <v>13</v>
      </c>
      <c r="P24" s="55">
        <v>14</v>
      </c>
      <c r="Q24" s="55">
        <v>10</v>
      </c>
      <c r="R24" s="55">
        <v>15</v>
      </c>
      <c r="S24" s="55">
        <v>17</v>
      </c>
      <c r="T24" s="55">
        <v>18</v>
      </c>
      <c r="U24" s="55">
        <v>19</v>
      </c>
      <c r="V24" s="55">
        <v>34</v>
      </c>
      <c r="W24" s="55">
        <v>34</v>
      </c>
      <c r="X24" s="55">
        <v>41</v>
      </c>
      <c r="Y24" s="55">
        <v>31</v>
      </c>
      <c r="Z24" s="55">
        <v>36</v>
      </c>
      <c r="AA24" s="55">
        <v>57</v>
      </c>
      <c r="AB24" s="55">
        <v>40</v>
      </c>
      <c r="AC24" s="55">
        <v>27</v>
      </c>
      <c r="AD24" s="55">
        <v>19</v>
      </c>
      <c r="AE24" s="55">
        <v>45</v>
      </c>
      <c r="AF24" s="55">
        <v>25</v>
      </c>
      <c r="AG24" s="55">
        <v>14</v>
      </c>
      <c r="AH24" s="55">
        <v>15</v>
      </c>
      <c r="AI24" s="55">
        <v>35</v>
      </c>
      <c r="AJ24" s="55">
        <v>6</v>
      </c>
      <c r="AK24" s="55">
        <v>14</v>
      </c>
      <c r="AL24" s="55">
        <v>19</v>
      </c>
      <c r="AM24" s="55">
        <v>12</v>
      </c>
      <c r="AN24" s="55">
        <v>11</v>
      </c>
      <c r="AO24" s="55">
        <v>15</v>
      </c>
      <c r="AP24" s="55">
        <v>13</v>
      </c>
      <c r="AQ24" s="55">
        <v>24</v>
      </c>
      <c r="AR24" s="55">
        <v>32</v>
      </c>
      <c r="AS24" s="55">
        <v>25</v>
      </c>
      <c r="AT24" s="55">
        <v>27</v>
      </c>
      <c r="AU24" s="55">
        <v>20</v>
      </c>
      <c r="AV24" s="55">
        <v>18</v>
      </c>
      <c r="AW24" s="55">
        <v>30</v>
      </c>
      <c r="AX24" s="55">
        <v>21</v>
      </c>
      <c r="AY24" s="56">
        <v>72</v>
      </c>
    </row>
    <row r="25" spans="1:53" x14ac:dyDescent="0.25">
      <c r="A25" s="57" t="s">
        <v>66</v>
      </c>
      <c r="B25" s="43"/>
      <c r="C25" s="44"/>
      <c r="D25" s="44"/>
      <c r="E25" s="44"/>
      <c r="F25" s="44"/>
      <c r="G25" s="44"/>
      <c r="H25" s="44"/>
      <c r="I25" s="45">
        <f t="shared" ref="I25:AY25" si="7">I24/(I65/100)</f>
        <v>0.24948024948024947</v>
      </c>
      <c r="J25" s="45">
        <f t="shared" si="7"/>
        <v>0.37447988904299589</v>
      </c>
      <c r="K25" s="45">
        <f t="shared" si="7"/>
        <v>0.43563799887577292</v>
      </c>
      <c r="L25" s="45">
        <f t="shared" si="7"/>
        <v>0.24986118822876177</v>
      </c>
      <c r="M25" s="45">
        <f t="shared" si="7"/>
        <v>0.10669511869831955</v>
      </c>
      <c r="N25" s="45">
        <f t="shared" si="7"/>
        <v>0.10854816824966078</v>
      </c>
      <c r="O25" s="45">
        <f t="shared" si="7"/>
        <v>0.1783264746227709</v>
      </c>
      <c r="P25" s="45">
        <f t="shared" si="7"/>
        <v>0.19463367162519113</v>
      </c>
      <c r="Q25" s="45">
        <f t="shared" si="7"/>
        <v>0.13594344752582926</v>
      </c>
      <c r="R25" s="45">
        <f t="shared" si="7"/>
        <v>0.203334688897926</v>
      </c>
      <c r="S25" s="45">
        <f t="shared" si="7"/>
        <v>0.2321452956438618</v>
      </c>
      <c r="T25" s="45">
        <f t="shared" si="7"/>
        <v>0.24523160762942778</v>
      </c>
      <c r="U25" s="45">
        <f t="shared" si="7"/>
        <v>0.24882137244630698</v>
      </c>
      <c r="V25" s="45">
        <f t="shared" si="7"/>
        <v>0.45122760451227606</v>
      </c>
      <c r="W25" s="45">
        <f t="shared" si="7"/>
        <v>0.4635942187073902</v>
      </c>
      <c r="X25" s="45">
        <f t="shared" si="7"/>
        <v>0.55827886710239649</v>
      </c>
      <c r="Y25" s="45">
        <f t="shared" si="7"/>
        <v>0.41649872363294366</v>
      </c>
      <c r="Z25" s="45">
        <f t="shared" si="7"/>
        <v>0.48893114219747391</v>
      </c>
      <c r="AA25" s="45">
        <f t="shared" si="7"/>
        <v>0.79365079365079372</v>
      </c>
      <c r="AB25" s="45">
        <f t="shared" si="7"/>
        <v>0.54222583706113603</v>
      </c>
      <c r="AC25" s="45">
        <f t="shared" si="7"/>
        <v>0.36067325674592571</v>
      </c>
      <c r="AD25" s="45">
        <f t="shared" si="7"/>
        <v>0.25142252216488026</v>
      </c>
      <c r="AE25" s="45">
        <f t="shared" si="7"/>
        <v>0.59093893630991456</v>
      </c>
      <c r="AF25" s="45">
        <f t="shared" si="7"/>
        <v>0.32038959374599513</v>
      </c>
      <c r="AG25" s="45">
        <f>AG24/(AG65/100)</f>
        <v>0.17752979964494039</v>
      </c>
      <c r="AH25" s="45">
        <f t="shared" si="7"/>
        <v>0.1945272986642459</v>
      </c>
      <c r="AI25" s="45">
        <f t="shared" si="7"/>
        <v>0.44843049327354262</v>
      </c>
      <c r="AJ25" s="45">
        <f t="shared" si="7"/>
        <v>7.9607270797399488E-2</v>
      </c>
      <c r="AK25" s="45">
        <f t="shared" si="7"/>
        <v>0.16528925619834711</v>
      </c>
      <c r="AL25" s="45">
        <f t="shared" si="7"/>
        <v>0.23419203747072601</v>
      </c>
      <c r="AM25" s="45">
        <f t="shared" si="7"/>
        <v>0.14503263234227703</v>
      </c>
      <c r="AN25" s="45">
        <f t="shared" si="7"/>
        <v>0.13364111286599442</v>
      </c>
      <c r="AO25" s="45">
        <f t="shared" si="7"/>
        <v>0.17850767583006069</v>
      </c>
      <c r="AP25" s="45">
        <f t="shared" si="7"/>
        <v>0.15713767677988638</v>
      </c>
      <c r="AQ25" s="45">
        <f t="shared" si="7"/>
        <v>0.29813664596273293</v>
      </c>
      <c r="AR25" s="45">
        <f t="shared" si="7"/>
        <v>0.35914702581369251</v>
      </c>
      <c r="AS25" s="45">
        <f t="shared" si="7"/>
        <v>0.28483536515893815</v>
      </c>
      <c r="AT25" s="45">
        <f t="shared" si="7"/>
        <v>0.30494691664784274</v>
      </c>
      <c r="AU25" s="45">
        <f t="shared" si="7"/>
        <v>0.22794620469569182</v>
      </c>
      <c r="AV25" s="45">
        <f t="shared" si="7"/>
        <v>0.20247469066366702</v>
      </c>
      <c r="AW25" s="45">
        <f t="shared" si="7"/>
        <v>0.33545790003354575</v>
      </c>
      <c r="AX25" s="45">
        <f t="shared" si="7"/>
        <v>0.22903260988112117</v>
      </c>
      <c r="AY25" s="46">
        <f t="shared" si="7"/>
        <v>0.77311285300118116</v>
      </c>
      <c r="AZ25" s="7"/>
      <c r="BA25" s="7"/>
    </row>
    <row r="26" spans="1:53" x14ac:dyDescent="0.25">
      <c r="A26" s="5" t="s">
        <v>70</v>
      </c>
      <c r="B26" s="34"/>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6"/>
    </row>
    <row r="27" spans="1:53" x14ac:dyDescent="0.25">
      <c r="A27" s="8"/>
      <c r="B27" s="37" t="s">
        <v>12</v>
      </c>
      <c r="C27" s="16" t="s">
        <v>13</v>
      </c>
      <c r="D27" s="16" t="s">
        <v>14</v>
      </c>
      <c r="E27" s="16" t="s">
        <v>15</v>
      </c>
      <c r="F27" s="16" t="s">
        <v>16</v>
      </c>
      <c r="G27" s="16" t="s">
        <v>17</v>
      </c>
      <c r="H27" s="16" t="s">
        <v>18</v>
      </c>
      <c r="I27" s="16" t="s">
        <v>19</v>
      </c>
      <c r="J27" s="16" t="s">
        <v>20</v>
      </c>
      <c r="K27" s="16" t="s">
        <v>21</v>
      </c>
      <c r="L27" s="16" t="s">
        <v>22</v>
      </c>
      <c r="M27" s="16" t="s">
        <v>23</v>
      </c>
      <c r="N27" s="16" t="s">
        <v>24</v>
      </c>
      <c r="O27" s="16" t="s">
        <v>25</v>
      </c>
      <c r="P27" s="16" t="s">
        <v>26</v>
      </c>
      <c r="Q27" s="16" t="s">
        <v>27</v>
      </c>
      <c r="R27" s="16" t="s">
        <v>28</v>
      </c>
      <c r="S27" s="16" t="s">
        <v>29</v>
      </c>
      <c r="T27" s="16" t="s">
        <v>30</v>
      </c>
      <c r="U27" s="16" t="s">
        <v>31</v>
      </c>
      <c r="V27" s="16" t="s">
        <v>32</v>
      </c>
      <c r="W27" s="16" t="s">
        <v>33</v>
      </c>
      <c r="X27" s="16" t="s">
        <v>34</v>
      </c>
      <c r="Y27" s="16" t="s">
        <v>35</v>
      </c>
      <c r="Z27" s="16" t="s">
        <v>36</v>
      </c>
      <c r="AA27" s="16" t="s">
        <v>37</v>
      </c>
      <c r="AB27" s="16" t="s">
        <v>38</v>
      </c>
      <c r="AC27" s="16" t="s">
        <v>39</v>
      </c>
      <c r="AD27" s="16" t="s">
        <v>40</v>
      </c>
      <c r="AE27" s="16" t="s">
        <v>41</v>
      </c>
      <c r="AF27" s="16" t="s">
        <v>42</v>
      </c>
      <c r="AG27" s="16" t="s">
        <v>43</v>
      </c>
      <c r="AH27" s="16" t="s">
        <v>44</v>
      </c>
      <c r="AI27" s="16" t="s">
        <v>45</v>
      </c>
      <c r="AJ27" s="16" t="s">
        <v>46</v>
      </c>
      <c r="AK27" s="16" t="s">
        <v>47</v>
      </c>
      <c r="AL27" s="16" t="s">
        <v>48</v>
      </c>
      <c r="AM27" s="16" t="s">
        <v>49</v>
      </c>
      <c r="AN27" s="16" t="s">
        <v>50</v>
      </c>
      <c r="AO27" s="16" t="s">
        <v>51</v>
      </c>
      <c r="AP27" s="16" t="s">
        <v>52</v>
      </c>
      <c r="AQ27" s="16" t="s">
        <v>53</v>
      </c>
      <c r="AR27" s="16" t="s">
        <v>54</v>
      </c>
      <c r="AS27" s="16" t="s">
        <v>55</v>
      </c>
      <c r="AT27" s="16" t="s">
        <v>56</v>
      </c>
      <c r="AU27" s="16" t="s">
        <v>57</v>
      </c>
      <c r="AV27" s="16" t="s">
        <v>58</v>
      </c>
      <c r="AW27" s="16" t="s">
        <v>59</v>
      </c>
      <c r="AX27" s="16" t="s">
        <v>60</v>
      </c>
      <c r="AY27" s="17" t="s">
        <v>61</v>
      </c>
    </row>
    <row r="28" spans="1:53" x14ac:dyDescent="0.25">
      <c r="A28" s="10" t="s">
        <v>62</v>
      </c>
      <c r="B28" s="38"/>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6"/>
    </row>
    <row r="29" spans="1:53" x14ac:dyDescent="0.25">
      <c r="A29" s="47" t="s">
        <v>64</v>
      </c>
      <c r="B29" s="58"/>
      <c r="C29" s="41"/>
      <c r="D29" s="41"/>
      <c r="E29" s="41"/>
      <c r="F29" s="41"/>
      <c r="G29" s="41"/>
      <c r="H29" s="41"/>
      <c r="I29" s="41">
        <v>5378</v>
      </c>
      <c r="J29" s="41">
        <v>6211</v>
      </c>
      <c r="K29" s="41">
        <v>6285</v>
      </c>
      <c r="L29" s="41">
        <v>9839</v>
      </c>
      <c r="M29" s="41">
        <v>11712</v>
      </c>
      <c r="N29" s="41">
        <v>12175</v>
      </c>
      <c r="O29" s="41">
        <v>12450</v>
      </c>
      <c r="P29" s="41">
        <v>13090</v>
      </c>
      <c r="Q29" s="41">
        <v>15182</v>
      </c>
      <c r="R29" s="41">
        <v>14862</v>
      </c>
      <c r="S29" s="41">
        <v>15345</v>
      </c>
      <c r="T29" s="41">
        <v>15477</v>
      </c>
      <c r="U29" s="41">
        <v>16992</v>
      </c>
      <c r="V29" s="41">
        <v>16694</v>
      </c>
      <c r="W29" s="41">
        <v>19126</v>
      </c>
      <c r="X29" s="41">
        <v>21592</v>
      </c>
      <c r="Y29" s="41">
        <v>23781</v>
      </c>
      <c r="Z29" s="41">
        <v>18593</v>
      </c>
      <c r="AA29" s="41">
        <v>20265</v>
      </c>
      <c r="AB29" s="41">
        <v>19667</v>
      </c>
      <c r="AC29" s="41">
        <v>20515</v>
      </c>
      <c r="AD29" s="41">
        <v>21661</v>
      </c>
      <c r="AE29" s="41">
        <v>22253</v>
      </c>
      <c r="AF29" s="41">
        <v>22282</v>
      </c>
      <c r="AG29" s="41">
        <v>21534</v>
      </c>
      <c r="AH29" s="41">
        <v>22216</v>
      </c>
      <c r="AI29" s="41">
        <v>21511</v>
      </c>
      <c r="AJ29" s="41">
        <v>21995</v>
      </c>
      <c r="AK29" s="41">
        <v>21800</v>
      </c>
      <c r="AL29" s="41">
        <v>22196</v>
      </c>
      <c r="AM29" s="41">
        <v>23174</v>
      </c>
      <c r="AN29" s="41">
        <v>23414</v>
      </c>
      <c r="AO29" s="41">
        <v>26067</v>
      </c>
      <c r="AP29" s="41">
        <v>28857</v>
      </c>
      <c r="AQ29" s="41">
        <v>17824</v>
      </c>
      <c r="AR29" s="41">
        <v>20906</v>
      </c>
      <c r="AS29" s="41">
        <v>23830</v>
      </c>
      <c r="AT29" s="41">
        <v>22102</v>
      </c>
      <c r="AU29" s="41">
        <v>22707</v>
      </c>
      <c r="AV29" s="41">
        <v>23744</v>
      </c>
      <c r="AW29" s="41">
        <v>25446</v>
      </c>
      <c r="AX29" s="41">
        <v>23099</v>
      </c>
      <c r="AY29" s="42">
        <v>21967</v>
      </c>
    </row>
    <row r="30" spans="1:53" x14ac:dyDescent="0.25">
      <c r="A30" s="57" t="s">
        <v>66</v>
      </c>
      <c r="B30" s="59"/>
      <c r="C30" s="44"/>
      <c r="D30" s="44"/>
      <c r="E30" s="44"/>
      <c r="F30" s="44"/>
      <c r="G30" s="44"/>
      <c r="H30" s="44"/>
      <c r="I30" s="45">
        <f t="shared" ref="I30:AY30" si="8">I29/(I64/100)</f>
        <v>1.518870082665168</v>
      </c>
      <c r="J30" s="45">
        <f t="shared" si="8"/>
        <v>1.6545194940809171</v>
      </c>
      <c r="K30" s="45">
        <f t="shared" si="8"/>
        <v>1.7112378089621485</v>
      </c>
      <c r="L30" s="45">
        <f t="shared" si="8"/>
        <v>2.7228599577138937</v>
      </c>
      <c r="M30" s="45">
        <f t="shared" si="8"/>
        <v>3.241223761225422</v>
      </c>
      <c r="N30" s="45">
        <f t="shared" si="8"/>
        <v>3.3892312917216456</v>
      </c>
      <c r="O30" s="45">
        <f t="shared" si="8"/>
        <v>3.4649745345245053</v>
      </c>
      <c r="P30" s="45">
        <f t="shared" si="8"/>
        <v>3.6280487804878048</v>
      </c>
      <c r="Q30" s="45">
        <f t="shared" si="8"/>
        <v>4.1673071433276974</v>
      </c>
      <c r="R30" s="45">
        <f t="shared" si="8"/>
        <v>4.0114118215458863</v>
      </c>
      <c r="S30" s="45">
        <f t="shared" si="8"/>
        <v>4.1573648619359318</v>
      </c>
      <c r="T30" s="45">
        <f t="shared" si="8"/>
        <v>4.2393796377202619</v>
      </c>
      <c r="U30" s="45">
        <f t="shared" si="8"/>
        <v>4.592022873635595</v>
      </c>
      <c r="V30" s="45">
        <f t="shared" si="8"/>
        <v>4.5748266695897621</v>
      </c>
      <c r="W30" s="45">
        <f t="shared" si="8"/>
        <v>5.3328946414530369</v>
      </c>
      <c r="X30" s="45">
        <f t="shared" si="8"/>
        <v>5.9871007813843091</v>
      </c>
      <c r="Y30" s="45">
        <f t="shared" si="8"/>
        <v>6.5724961721932642</v>
      </c>
      <c r="Z30" s="45">
        <f t="shared" si="8"/>
        <v>5.2324534248888384</v>
      </c>
      <c r="AA30" s="45">
        <f t="shared" si="8"/>
        <v>5.5738769043735612</v>
      </c>
      <c r="AB30" s="45">
        <f t="shared" si="8"/>
        <v>5.3143568971527237</v>
      </c>
      <c r="AC30" s="45">
        <f t="shared" si="8"/>
        <v>5.5035116240389312</v>
      </c>
      <c r="AD30" s="45">
        <f t="shared" si="8"/>
        <v>5.9523286105279354</v>
      </c>
      <c r="AE30" s="45">
        <f t="shared" si="8"/>
        <v>5.9795299245202909</v>
      </c>
      <c r="AF30" s="45">
        <f t="shared" si="8"/>
        <v>5.8936331727806301</v>
      </c>
      <c r="AG30" s="45">
        <f t="shared" si="8"/>
        <v>5.6281265191550753</v>
      </c>
      <c r="AH30" s="45">
        <f t="shared" si="8"/>
        <v>5.9682085971647254</v>
      </c>
      <c r="AI30" s="45">
        <f t="shared" si="8"/>
        <v>5.5972023095517498</v>
      </c>
      <c r="AJ30" s="45">
        <f t="shared" si="8"/>
        <v>5.6681570436418456</v>
      </c>
      <c r="AK30" s="45">
        <f t="shared" si="8"/>
        <v>5.273623656798379</v>
      </c>
      <c r="AL30" s="45">
        <f t="shared" si="8"/>
        <v>5.7669773254590382</v>
      </c>
      <c r="AM30" s="45">
        <f t="shared" si="8"/>
        <v>5.9327110651435948</v>
      </c>
      <c r="AN30" s="45">
        <f t="shared" si="8"/>
        <v>6.041511848732557</v>
      </c>
      <c r="AO30" s="45">
        <f t="shared" si="8"/>
        <v>6.6121299748877558</v>
      </c>
      <c r="AP30" s="45">
        <f t="shared" si="8"/>
        <v>7.5840083259307542</v>
      </c>
      <c r="AQ30" s="45">
        <f t="shared" si="8"/>
        <v>4.4989764727560013</v>
      </c>
      <c r="AR30" s="45">
        <f t="shared" si="8"/>
        <v>5.2239011091981746</v>
      </c>
      <c r="AS30" s="45">
        <f t="shared" si="8"/>
        <v>5.9875424944659832</v>
      </c>
      <c r="AT30" s="45">
        <f t="shared" si="8"/>
        <v>5.540223143002529</v>
      </c>
      <c r="AU30" s="45">
        <f t="shared" si="8"/>
        <v>5.6987328620152233</v>
      </c>
      <c r="AV30" s="45">
        <f t="shared" si="8"/>
        <v>5.9428788823062693</v>
      </c>
      <c r="AW30" s="45">
        <f t="shared" si="8"/>
        <v>6.3414767870449058</v>
      </c>
      <c r="AX30" s="45">
        <f t="shared" si="8"/>
        <v>5.7188765758539075</v>
      </c>
      <c r="AY30" s="46">
        <f t="shared" si="8"/>
        <v>5.4342152460821058</v>
      </c>
    </row>
    <row r="31" spans="1:53" x14ac:dyDescent="0.25">
      <c r="A31" s="10" t="s">
        <v>63</v>
      </c>
      <c r="B31" s="39"/>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3"/>
    </row>
    <row r="32" spans="1:53" x14ac:dyDescent="0.25">
      <c r="A32" s="47" t="s">
        <v>64</v>
      </c>
      <c r="B32" s="58"/>
      <c r="C32" s="41"/>
      <c r="D32" s="41"/>
      <c r="E32" s="41"/>
      <c r="F32" s="41"/>
      <c r="G32" s="41"/>
      <c r="H32" s="41"/>
      <c r="I32" s="41">
        <v>1097</v>
      </c>
      <c r="J32" s="41">
        <v>1566</v>
      </c>
      <c r="K32" s="41">
        <v>1878</v>
      </c>
      <c r="L32" s="41">
        <v>2308</v>
      </c>
      <c r="M32" s="41">
        <v>2988</v>
      </c>
      <c r="N32" s="41">
        <v>2988</v>
      </c>
      <c r="O32" s="41">
        <v>3253</v>
      </c>
      <c r="P32" s="41">
        <v>3801</v>
      </c>
      <c r="Q32" s="41">
        <v>4560</v>
      </c>
      <c r="R32" s="41">
        <v>5332</v>
      </c>
      <c r="S32" s="41">
        <v>5545</v>
      </c>
      <c r="T32" s="41">
        <v>5805</v>
      </c>
      <c r="U32" s="41">
        <v>7140</v>
      </c>
      <c r="V32" s="41">
        <v>7525</v>
      </c>
      <c r="W32" s="41">
        <v>7222</v>
      </c>
      <c r="X32" s="41">
        <v>7087</v>
      </c>
      <c r="Y32" s="41">
        <v>8886</v>
      </c>
      <c r="Z32" s="41">
        <v>9576</v>
      </c>
      <c r="AA32" s="41">
        <v>10060</v>
      </c>
      <c r="AB32" s="41">
        <v>9822</v>
      </c>
      <c r="AC32" s="41">
        <v>10267</v>
      </c>
      <c r="AD32" s="41">
        <v>10886</v>
      </c>
      <c r="AE32" s="41">
        <v>10688</v>
      </c>
      <c r="AF32" s="41">
        <v>10407</v>
      </c>
      <c r="AG32" s="41">
        <v>10537</v>
      </c>
      <c r="AH32" s="41">
        <v>11071</v>
      </c>
      <c r="AI32" s="41">
        <v>11865</v>
      </c>
      <c r="AJ32" s="41">
        <v>11749</v>
      </c>
      <c r="AK32" s="41">
        <v>10423</v>
      </c>
      <c r="AL32" s="41">
        <v>11013</v>
      </c>
      <c r="AM32" s="41">
        <v>11147</v>
      </c>
      <c r="AN32" s="41">
        <v>11210</v>
      </c>
      <c r="AO32" s="41">
        <v>12328</v>
      </c>
      <c r="AP32" s="41">
        <v>13842</v>
      </c>
      <c r="AQ32" s="41">
        <v>4817</v>
      </c>
      <c r="AR32" s="41">
        <v>6015</v>
      </c>
      <c r="AS32" s="41">
        <v>8813</v>
      </c>
      <c r="AT32" s="41">
        <v>8758</v>
      </c>
      <c r="AU32" s="41">
        <v>8614</v>
      </c>
      <c r="AV32" s="41">
        <v>9317</v>
      </c>
      <c r="AW32" s="41">
        <v>9882</v>
      </c>
      <c r="AX32" s="41">
        <v>10025</v>
      </c>
      <c r="AY32" s="42">
        <v>9647</v>
      </c>
    </row>
    <row r="33" spans="1:51" x14ac:dyDescent="0.25">
      <c r="A33" s="60" t="s">
        <v>66</v>
      </c>
      <c r="B33" s="61"/>
      <c r="C33" s="62"/>
      <c r="D33" s="62"/>
      <c r="E33" s="62"/>
      <c r="F33" s="62"/>
      <c r="G33" s="62"/>
      <c r="H33" s="62"/>
      <c r="I33" s="63">
        <f t="shared" ref="I33:AY33" si="9">I32/(I64/100)</f>
        <v>0.30981786550459078</v>
      </c>
      <c r="J33" s="63">
        <f t="shared" si="9"/>
        <v>0.41715947958955341</v>
      </c>
      <c r="K33" s="63">
        <f t="shared" si="9"/>
        <v>0.51132929279728156</v>
      </c>
      <c r="L33" s="63">
        <f t="shared" si="9"/>
        <v>0.63871946157167048</v>
      </c>
      <c r="M33" s="63">
        <f t="shared" si="9"/>
        <v>0.82691057023066605</v>
      </c>
      <c r="N33" s="63">
        <f t="shared" si="9"/>
        <v>0.83178834494162446</v>
      </c>
      <c r="O33" s="63">
        <f t="shared" si="9"/>
        <v>0.90534635829784871</v>
      </c>
      <c r="P33" s="63">
        <f t="shared" si="9"/>
        <v>1.0534922394678492</v>
      </c>
      <c r="Q33" s="63">
        <f t="shared" si="9"/>
        <v>1.2516743889852655</v>
      </c>
      <c r="R33" s="63">
        <f t="shared" si="9"/>
        <v>1.4391634929674786</v>
      </c>
      <c r="S33" s="63">
        <f t="shared" si="9"/>
        <v>1.5022866184056527</v>
      </c>
      <c r="T33" s="63">
        <f t="shared" si="9"/>
        <v>1.5900755183153144</v>
      </c>
      <c r="U33" s="63">
        <f t="shared" si="9"/>
        <v>1.9295576340488552</v>
      </c>
      <c r="V33" s="63">
        <f t="shared" si="9"/>
        <v>2.06215231152887</v>
      </c>
      <c r="W33" s="63">
        <f t="shared" si="9"/>
        <v>2.0137072623953691</v>
      </c>
      <c r="X33" s="63">
        <f t="shared" si="9"/>
        <v>1.9651066708813727</v>
      </c>
      <c r="Y33" s="63">
        <f t="shared" si="9"/>
        <v>2.4558765815613026</v>
      </c>
      <c r="Z33" s="63">
        <f t="shared" si="9"/>
        <v>2.6948837732875557</v>
      </c>
      <c r="AA33" s="63">
        <f t="shared" si="9"/>
        <v>2.7669973677768578</v>
      </c>
      <c r="AB33" s="63">
        <f t="shared" si="9"/>
        <v>2.6540709535686204</v>
      </c>
      <c r="AC33" s="63">
        <f t="shared" si="9"/>
        <v>2.7543043550576507</v>
      </c>
      <c r="AD33" s="63">
        <f t="shared" si="9"/>
        <v>2.991415412686723</v>
      </c>
      <c r="AE33" s="63">
        <f t="shared" si="9"/>
        <v>2.8719370796419752</v>
      </c>
      <c r="AF33" s="63">
        <f t="shared" si="9"/>
        <v>2.7526721312776239</v>
      </c>
      <c r="AG33" s="63">
        <f t="shared" si="9"/>
        <v>2.753950456595943</v>
      </c>
      <c r="AH33" s="63">
        <f t="shared" si="9"/>
        <v>2.974164448109951</v>
      </c>
      <c r="AI33" s="63">
        <f t="shared" si="9"/>
        <v>3.0872951235568555</v>
      </c>
      <c r="AJ33" s="63">
        <f t="shared" si="9"/>
        <v>3.0277416279039802</v>
      </c>
      <c r="AK33" s="63">
        <f t="shared" si="9"/>
        <v>2.5214210722389678</v>
      </c>
      <c r="AL33" s="63">
        <f t="shared" si="9"/>
        <v>2.8614039144566763</v>
      </c>
      <c r="AM33" s="63">
        <f t="shared" si="9"/>
        <v>2.8537123605400727</v>
      </c>
      <c r="AN33" s="63">
        <f t="shared" si="9"/>
        <v>2.8925150689455865</v>
      </c>
      <c r="AO33" s="63">
        <f t="shared" si="9"/>
        <v>3.1271085406995915</v>
      </c>
      <c r="AP33" s="63">
        <f t="shared" si="9"/>
        <v>3.6378640623603804</v>
      </c>
      <c r="AQ33" s="63">
        <f t="shared" si="9"/>
        <v>1.2158645460763948</v>
      </c>
      <c r="AR33" s="63">
        <f t="shared" si="9"/>
        <v>1.5030022563774523</v>
      </c>
      <c r="AS33" s="63">
        <f t="shared" si="9"/>
        <v>2.214360554080097</v>
      </c>
      <c r="AT33" s="63">
        <f t="shared" si="9"/>
        <v>2.1953341003717379</v>
      </c>
      <c r="AU33" s="63">
        <f t="shared" si="9"/>
        <v>2.1618392950807741</v>
      </c>
      <c r="AV33" s="63">
        <f t="shared" si="9"/>
        <v>2.3319492312351549</v>
      </c>
      <c r="AW33" s="63">
        <f t="shared" si="9"/>
        <v>2.4627239491306199</v>
      </c>
      <c r="AX33" s="63">
        <f t="shared" si="9"/>
        <v>2.4820008516790955</v>
      </c>
      <c r="AY33" s="64">
        <f t="shared" si="9"/>
        <v>2.3864831100721116</v>
      </c>
    </row>
    <row r="34" spans="1:51" x14ac:dyDescent="0.25">
      <c r="A34" s="5" t="s">
        <v>74</v>
      </c>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6"/>
    </row>
    <row r="35" spans="1:51" x14ac:dyDescent="0.25">
      <c r="A35" s="8"/>
      <c r="B35" s="15" t="s">
        <v>12</v>
      </c>
      <c r="C35" s="16" t="s">
        <v>13</v>
      </c>
      <c r="D35" s="16" t="s">
        <v>14</v>
      </c>
      <c r="E35" s="16" t="s">
        <v>15</v>
      </c>
      <c r="F35" s="16" t="s">
        <v>16</v>
      </c>
      <c r="G35" s="16" t="s">
        <v>17</v>
      </c>
      <c r="H35" s="16" t="s">
        <v>18</v>
      </c>
      <c r="I35" s="16" t="s">
        <v>19</v>
      </c>
      <c r="J35" s="16" t="s">
        <v>20</v>
      </c>
      <c r="K35" s="16" t="s">
        <v>21</v>
      </c>
      <c r="L35" s="16" t="s">
        <v>22</v>
      </c>
      <c r="M35" s="16" t="s">
        <v>23</v>
      </c>
      <c r="N35" s="16" t="s">
        <v>24</v>
      </c>
      <c r="O35" s="16" t="s">
        <v>25</v>
      </c>
      <c r="P35" s="16" t="s">
        <v>26</v>
      </c>
      <c r="Q35" s="16" t="s">
        <v>27</v>
      </c>
      <c r="R35" s="16" t="s">
        <v>28</v>
      </c>
      <c r="S35" s="16" t="s">
        <v>29</v>
      </c>
      <c r="T35" s="16" t="s">
        <v>30</v>
      </c>
      <c r="U35" s="16" t="s">
        <v>31</v>
      </c>
      <c r="V35" s="16" t="s">
        <v>32</v>
      </c>
      <c r="W35" s="16" t="s">
        <v>33</v>
      </c>
      <c r="X35" s="16" t="s">
        <v>34</v>
      </c>
      <c r="Y35" s="16" t="s">
        <v>35</v>
      </c>
      <c r="Z35" s="16" t="s">
        <v>36</v>
      </c>
      <c r="AA35" s="16" t="s">
        <v>37</v>
      </c>
      <c r="AB35" s="16" t="s">
        <v>38</v>
      </c>
      <c r="AC35" s="16" t="s">
        <v>39</v>
      </c>
      <c r="AD35" s="16" t="s">
        <v>40</v>
      </c>
      <c r="AE35" s="16" t="s">
        <v>41</v>
      </c>
      <c r="AF35" s="16" t="s">
        <v>42</v>
      </c>
      <c r="AG35" s="16" t="s">
        <v>43</v>
      </c>
      <c r="AH35" s="16" t="s">
        <v>44</v>
      </c>
      <c r="AI35" s="16" t="s">
        <v>45</v>
      </c>
      <c r="AJ35" s="16" t="s">
        <v>46</v>
      </c>
      <c r="AK35" s="16" t="s">
        <v>47</v>
      </c>
      <c r="AL35" s="16" t="s">
        <v>48</v>
      </c>
      <c r="AM35" s="16" t="s">
        <v>49</v>
      </c>
      <c r="AN35" s="16" t="s">
        <v>50</v>
      </c>
      <c r="AO35" s="16" t="s">
        <v>51</v>
      </c>
      <c r="AP35" s="16" t="s">
        <v>52</v>
      </c>
      <c r="AQ35" s="16" t="s">
        <v>53</v>
      </c>
      <c r="AR35" s="16" t="s">
        <v>54</v>
      </c>
      <c r="AS35" s="16" t="s">
        <v>55</v>
      </c>
      <c r="AT35" s="16" t="s">
        <v>56</v>
      </c>
      <c r="AU35" s="16" t="s">
        <v>57</v>
      </c>
      <c r="AV35" s="16" t="s">
        <v>58</v>
      </c>
      <c r="AW35" s="16" t="s">
        <v>59</v>
      </c>
      <c r="AX35" s="16" t="s">
        <v>60</v>
      </c>
      <c r="AY35" s="17" t="s">
        <v>61</v>
      </c>
    </row>
    <row r="36" spans="1:51" x14ac:dyDescent="0.25">
      <c r="A36" s="10" t="s">
        <v>62</v>
      </c>
      <c r="B36" s="24"/>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6"/>
    </row>
    <row r="37" spans="1:51" x14ac:dyDescent="0.25">
      <c r="A37" s="11" t="s">
        <v>65</v>
      </c>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9"/>
    </row>
    <row r="38" spans="1:51" x14ac:dyDescent="0.25">
      <c r="A38" s="53" t="s">
        <v>64</v>
      </c>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v>46503</v>
      </c>
      <c r="AR38" s="55">
        <v>39626</v>
      </c>
      <c r="AS38" s="55">
        <v>38267</v>
      </c>
      <c r="AT38" s="55">
        <v>38255</v>
      </c>
      <c r="AU38" s="55">
        <v>38932</v>
      </c>
      <c r="AV38" s="55">
        <v>38754</v>
      </c>
      <c r="AW38" s="55">
        <v>36401</v>
      </c>
      <c r="AX38" s="55">
        <v>38704</v>
      </c>
      <c r="AY38" s="56">
        <v>34867</v>
      </c>
    </row>
    <row r="39" spans="1:51" ht="15.75" thickBot="1" x14ac:dyDescent="0.3">
      <c r="A39" s="48" t="s">
        <v>66</v>
      </c>
      <c r="B39" s="49"/>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f>AQ38/(AQ61/100)</f>
        <v>6.3423675553591599</v>
      </c>
      <c r="AR39" s="51">
        <f t="shared" ref="AR39:AY39" si="10">AR38/(AR61/100)</f>
        <v>5.4261676407276154</v>
      </c>
      <c r="AS39" s="51">
        <f t="shared" si="10"/>
        <v>5.2312054178047172</v>
      </c>
      <c r="AT39" s="51">
        <f t="shared" si="10"/>
        <v>5.2133870457791396</v>
      </c>
      <c r="AU39" s="51">
        <f t="shared" si="10"/>
        <v>5.2607967136911524</v>
      </c>
      <c r="AV39" s="51">
        <f t="shared" si="10"/>
        <v>5.2295925252209017</v>
      </c>
      <c r="AW39" s="51">
        <f t="shared" si="10"/>
        <v>4.8995551487660594</v>
      </c>
      <c r="AX39" s="51">
        <f t="shared" si="10"/>
        <v>5.1940034918347164</v>
      </c>
      <c r="AY39" s="52">
        <f t="shared" si="10"/>
        <v>4.6731652528913257</v>
      </c>
    </row>
    <row r="40" spans="1:51" x14ac:dyDescent="0.25">
      <c r="A40" s="12" t="s">
        <v>67</v>
      </c>
      <c r="B40" s="1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7"/>
    </row>
    <row r="41" spans="1:51" x14ac:dyDescent="0.25">
      <c r="A41" s="53" t="s">
        <v>64</v>
      </c>
      <c r="B41" s="5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v>6925</v>
      </c>
      <c r="AR41" s="55">
        <v>5401</v>
      </c>
      <c r="AS41" s="55">
        <v>5561</v>
      </c>
      <c r="AT41" s="55">
        <v>3790</v>
      </c>
      <c r="AU41" s="55">
        <v>3991</v>
      </c>
      <c r="AV41" s="55">
        <v>3449</v>
      </c>
      <c r="AW41" s="55">
        <v>3477</v>
      </c>
      <c r="AX41" s="55">
        <v>3387</v>
      </c>
      <c r="AY41" s="56">
        <v>3367</v>
      </c>
    </row>
    <row r="42" spans="1:51" x14ac:dyDescent="0.25">
      <c r="A42" s="57" t="s">
        <v>66</v>
      </c>
      <c r="B42" s="43"/>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f>AQ41/(AQ62/100)</f>
        <v>8.5640790987002386</v>
      </c>
      <c r="AR42" s="45">
        <f t="shared" ref="AR42:AY42" si="11">AR41/(AR62/100)</f>
        <v>5.9952490897788833</v>
      </c>
      <c r="AS42" s="45">
        <f t="shared" si="11"/>
        <v>6.1802622805067795</v>
      </c>
      <c r="AT42" s="45">
        <f t="shared" si="11"/>
        <v>4.2384728077925269</v>
      </c>
      <c r="AU42" s="45">
        <f t="shared" si="11"/>
        <v>4.4391795693183846</v>
      </c>
      <c r="AV42" s="45">
        <f t="shared" si="11"/>
        <v>3.851092575843857</v>
      </c>
      <c r="AW42" s="45">
        <f t="shared" si="11"/>
        <v>3.8725845074344267</v>
      </c>
      <c r="AX42" s="45">
        <f t="shared" si="11"/>
        <v>3.8045920201294035</v>
      </c>
      <c r="AY42" s="46">
        <f t="shared" si="11"/>
        <v>3.7388677904368492</v>
      </c>
    </row>
    <row r="43" spans="1:51" x14ac:dyDescent="0.25">
      <c r="A43" s="10" t="s">
        <v>63</v>
      </c>
      <c r="B43" s="24"/>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6"/>
    </row>
    <row r="44" spans="1:51" x14ac:dyDescent="0.25">
      <c r="A44" s="12" t="s">
        <v>65</v>
      </c>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7"/>
    </row>
    <row r="45" spans="1:51" x14ac:dyDescent="0.25">
      <c r="A45" s="53" t="s">
        <v>64</v>
      </c>
      <c r="B45" s="54"/>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v>26998</v>
      </c>
      <c r="AR45" s="55">
        <v>16626</v>
      </c>
      <c r="AS45" s="55">
        <v>14423</v>
      </c>
      <c r="AT45" s="55">
        <v>16716</v>
      </c>
      <c r="AU45" s="55">
        <v>20308</v>
      </c>
      <c r="AV45" s="55">
        <v>16970</v>
      </c>
      <c r="AW45" s="55">
        <v>15110</v>
      </c>
      <c r="AX45" s="55">
        <v>19228</v>
      </c>
      <c r="AY45" s="56">
        <v>19509</v>
      </c>
    </row>
    <row r="46" spans="1:51" ht="15.75" thickBot="1" x14ac:dyDescent="0.3">
      <c r="A46" s="48" t="s">
        <v>66</v>
      </c>
      <c r="B46" s="49"/>
      <c r="C46" s="50"/>
      <c r="D46" s="50"/>
      <c r="E46" s="50"/>
      <c r="F46" s="50"/>
      <c r="G46" s="50"/>
      <c r="H46" s="50"/>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f>AQ45/(AQ64/100)</f>
        <v>6.8145964324206991</v>
      </c>
      <c r="AR46" s="51">
        <f t="shared" ref="AR46:AY46" si="12">AR45/(AR64/100)</f>
        <v>4.1544331694981746</v>
      </c>
      <c r="AS46" s="51">
        <f t="shared" si="12"/>
        <v>3.6239330842502255</v>
      </c>
      <c r="AT46" s="51">
        <f t="shared" si="12"/>
        <v>4.1901352845186084</v>
      </c>
      <c r="AU46" s="51">
        <f t="shared" si="12"/>
        <v>5.096660367367118</v>
      </c>
      <c r="AV46" s="51">
        <f t="shared" si="12"/>
        <v>4.2474163844650183</v>
      </c>
      <c r="AW46" s="51">
        <f t="shared" si="12"/>
        <v>3.765610086152972</v>
      </c>
      <c r="AX46" s="51">
        <f t="shared" si="12"/>
        <v>4.7604900125771215</v>
      </c>
      <c r="AY46" s="52">
        <f t="shared" si="12"/>
        <v>4.8261531040112811</v>
      </c>
    </row>
    <row r="47" spans="1:51" x14ac:dyDescent="0.25">
      <c r="A47" s="30" t="s">
        <v>67</v>
      </c>
      <c r="B47" s="31"/>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3"/>
    </row>
    <row r="48" spans="1:51" x14ac:dyDescent="0.25">
      <c r="A48" s="53" t="s">
        <v>64</v>
      </c>
      <c r="B48" s="54"/>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v>611</v>
      </c>
      <c r="AR48" s="55">
        <v>433</v>
      </c>
      <c r="AS48" s="55">
        <v>374</v>
      </c>
      <c r="AT48" s="55">
        <v>368</v>
      </c>
      <c r="AU48" s="55">
        <v>351</v>
      </c>
      <c r="AV48" s="55">
        <v>322</v>
      </c>
      <c r="AW48" s="55">
        <v>281</v>
      </c>
      <c r="AX48" s="55">
        <v>319</v>
      </c>
      <c r="AY48" s="56">
        <v>407</v>
      </c>
    </row>
    <row r="49" spans="1:51" x14ac:dyDescent="0.25">
      <c r="A49" s="57" t="s">
        <v>66</v>
      </c>
      <c r="B49" s="43"/>
      <c r="C49" s="44"/>
      <c r="D49" s="44"/>
      <c r="E49" s="44"/>
      <c r="F49" s="44"/>
      <c r="G49" s="44"/>
      <c r="H49" s="44"/>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f>AQ48/(AQ65/100)</f>
        <v>7.5900621118012426</v>
      </c>
      <c r="AR49" s="45">
        <f t="shared" ref="AR49:AY49" si="13">AR48/(AR65/100)</f>
        <v>4.8597081930415271</v>
      </c>
      <c r="AS49" s="45">
        <f t="shared" si="13"/>
        <v>4.2611370627777143</v>
      </c>
      <c r="AT49" s="45">
        <f t="shared" si="13"/>
        <v>4.1563135306076351</v>
      </c>
      <c r="AU49" s="45">
        <f t="shared" si="13"/>
        <v>4.0004558924093914</v>
      </c>
      <c r="AV49" s="45">
        <f t="shared" si="13"/>
        <v>3.622047244094488</v>
      </c>
      <c r="AW49" s="45">
        <f t="shared" si="13"/>
        <v>3.1421223303142121</v>
      </c>
      <c r="AX49" s="45">
        <f t="shared" si="13"/>
        <v>3.4791144072417932</v>
      </c>
      <c r="AY49" s="46">
        <f t="shared" si="13"/>
        <v>4.3702351551594552</v>
      </c>
    </row>
    <row r="50" spans="1:51" x14ac:dyDescent="0.25">
      <c r="A50" s="5" t="s">
        <v>76</v>
      </c>
      <c r="B50" s="34"/>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6"/>
    </row>
    <row r="51" spans="1:51" x14ac:dyDescent="0.25">
      <c r="A51" s="8"/>
      <c r="B51" s="37" t="s">
        <v>12</v>
      </c>
      <c r="C51" s="16" t="s">
        <v>13</v>
      </c>
      <c r="D51" s="16" t="s">
        <v>14</v>
      </c>
      <c r="E51" s="16" t="s">
        <v>15</v>
      </c>
      <c r="F51" s="16" t="s">
        <v>16</v>
      </c>
      <c r="G51" s="16" t="s">
        <v>17</v>
      </c>
      <c r="H51" s="16" t="s">
        <v>18</v>
      </c>
      <c r="I51" s="16" t="s">
        <v>19</v>
      </c>
      <c r="J51" s="16" t="s">
        <v>20</v>
      </c>
      <c r="K51" s="16" t="s">
        <v>21</v>
      </c>
      <c r="L51" s="16" t="s">
        <v>22</v>
      </c>
      <c r="M51" s="16" t="s">
        <v>23</v>
      </c>
      <c r="N51" s="16" t="s">
        <v>24</v>
      </c>
      <c r="O51" s="16" t="s">
        <v>25</v>
      </c>
      <c r="P51" s="16" t="s">
        <v>26</v>
      </c>
      <c r="Q51" s="16" t="s">
        <v>27</v>
      </c>
      <c r="R51" s="16" t="s">
        <v>28</v>
      </c>
      <c r="S51" s="16" t="s">
        <v>29</v>
      </c>
      <c r="T51" s="16" t="s">
        <v>30</v>
      </c>
      <c r="U51" s="16" t="s">
        <v>31</v>
      </c>
      <c r="V51" s="16" t="s">
        <v>32</v>
      </c>
      <c r="W51" s="16" t="s">
        <v>33</v>
      </c>
      <c r="X51" s="16" t="s">
        <v>34</v>
      </c>
      <c r="Y51" s="16" t="s">
        <v>35</v>
      </c>
      <c r="Z51" s="16" t="s">
        <v>36</v>
      </c>
      <c r="AA51" s="16" t="s">
        <v>37</v>
      </c>
      <c r="AB51" s="16" t="s">
        <v>38</v>
      </c>
      <c r="AC51" s="16" t="s">
        <v>39</v>
      </c>
      <c r="AD51" s="16" t="s">
        <v>40</v>
      </c>
      <c r="AE51" s="16" t="s">
        <v>41</v>
      </c>
      <c r="AF51" s="16" t="s">
        <v>42</v>
      </c>
      <c r="AG51" s="16" t="s">
        <v>43</v>
      </c>
      <c r="AH51" s="16" t="s">
        <v>44</v>
      </c>
      <c r="AI51" s="16" t="s">
        <v>45</v>
      </c>
      <c r="AJ51" s="16" t="s">
        <v>46</v>
      </c>
      <c r="AK51" s="16" t="s">
        <v>47</v>
      </c>
      <c r="AL51" s="16" t="s">
        <v>48</v>
      </c>
      <c r="AM51" s="16" t="s">
        <v>49</v>
      </c>
      <c r="AN51" s="16" t="s">
        <v>50</v>
      </c>
      <c r="AO51" s="16" t="s">
        <v>51</v>
      </c>
      <c r="AP51" s="16" t="s">
        <v>52</v>
      </c>
      <c r="AQ51" s="16" t="s">
        <v>53</v>
      </c>
      <c r="AR51" s="16" t="s">
        <v>54</v>
      </c>
      <c r="AS51" s="16" t="s">
        <v>55</v>
      </c>
      <c r="AT51" s="16" t="s">
        <v>56</v>
      </c>
      <c r="AU51" s="16" t="s">
        <v>57</v>
      </c>
      <c r="AV51" s="16" t="s">
        <v>58</v>
      </c>
      <c r="AW51" s="16" t="s">
        <v>59</v>
      </c>
      <c r="AX51" s="16" t="s">
        <v>60</v>
      </c>
      <c r="AY51" s="17" t="s">
        <v>61</v>
      </c>
    </row>
    <row r="52" spans="1:51" x14ac:dyDescent="0.25">
      <c r="A52" s="10" t="s">
        <v>62</v>
      </c>
      <c r="B52" s="38"/>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6"/>
    </row>
    <row r="53" spans="1:51" x14ac:dyDescent="0.25">
      <c r="A53" s="65" t="s">
        <v>75</v>
      </c>
      <c r="B53" s="6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74">
        <v>600</v>
      </c>
      <c r="AR53" s="74">
        <v>695</v>
      </c>
      <c r="AS53" s="74">
        <v>629</v>
      </c>
      <c r="AT53" s="74">
        <v>630</v>
      </c>
      <c r="AU53" s="74">
        <v>670</v>
      </c>
      <c r="AV53" s="74">
        <v>667</v>
      </c>
      <c r="AW53" s="74">
        <v>650</v>
      </c>
      <c r="AX53" s="74">
        <v>691</v>
      </c>
      <c r="AY53" s="75">
        <v>699</v>
      </c>
    </row>
    <row r="54" spans="1:51" x14ac:dyDescent="0.25">
      <c r="A54" s="60" t="s">
        <v>67</v>
      </c>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76">
        <v>1505</v>
      </c>
      <c r="AR54" s="76">
        <v>1453</v>
      </c>
      <c r="AS54" s="76">
        <v>1455</v>
      </c>
      <c r="AT54" s="76">
        <v>1511</v>
      </c>
      <c r="AU54" s="76">
        <v>1603</v>
      </c>
      <c r="AV54" s="76">
        <v>1594</v>
      </c>
      <c r="AW54" s="76">
        <v>1587</v>
      </c>
      <c r="AX54" s="76">
        <v>1547</v>
      </c>
      <c r="AY54" s="77">
        <v>1644</v>
      </c>
    </row>
    <row r="55" spans="1:51" x14ac:dyDescent="0.25">
      <c r="A55" s="10" t="s">
        <v>63</v>
      </c>
      <c r="B55" s="38"/>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6"/>
    </row>
    <row r="56" spans="1:51" x14ac:dyDescent="0.25">
      <c r="A56" s="65" t="s">
        <v>75</v>
      </c>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74">
        <v>205</v>
      </c>
      <c r="AR56" s="74">
        <v>266</v>
      </c>
      <c r="AS56" s="74">
        <v>273</v>
      </c>
      <c r="AT56" s="74">
        <v>272</v>
      </c>
      <c r="AU56" s="74">
        <v>259</v>
      </c>
      <c r="AV56" s="74">
        <v>287</v>
      </c>
      <c r="AW56" s="74">
        <v>281</v>
      </c>
      <c r="AX56" s="74">
        <v>295</v>
      </c>
      <c r="AY56" s="75">
        <v>276</v>
      </c>
    </row>
    <row r="57" spans="1:51" ht="15.75" thickBot="1" x14ac:dyDescent="0.3">
      <c r="A57" s="70" t="s">
        <v>67</v>
      </c>
      <c r="B57" s="71"/>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8">
        <v>1113</v>
      </c>
      <c r="AR57" s="78">
        <v>1544</v>
      </c>
      <c r="AS57" s="78">
        <v>1623</v>
      </c>
      <c r="AT57" s="78">
        <v>1444</v>
      </c>
      <c r="AU57" s="78">
        <v>1535</v>
      </c>
      <c r="AV57" s="78">
        <v>1571</v>
      </c>
      <c r="AW57" s="78">
        <v>1571</v>
      </c>
      <c r="AX57" s="78">
        <v>1702</v>
      </c>
      <c r="AY57" s="79">
        <v>1989</v>
      </c>
    </row>
    <row r="58" spans="1:51" x14ac:dyDescent="0.25">
      <c r="A58" s="5" t="s">
        <v>72</v>
      </c>
      <c r="B58" s="34"/>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6"/>
    </row>
    <row r="59" spans="1:51" x14ac:dyDescent="0.25">
      <c r="A59" s="8"/>
      <c r="B59" s="37" t="s">
        <v>12</v>
      </c>
      <c r="C59" s="16" t="s">
        <v>13</v>
      </c>
      <c r="D59" s="16" t="s">
        <v>14</v>
      </c>
      <c r="E59" s="16" t="s">
        <v>15</v>
      </c>
      <c r="F59" s="16" t="s">
        <v>16</v>
      </c>
      <c r="G59" s="16" t="s">
        <v>17</v>
      </c>
      <c r="H59" s="16" t="s">
        <v>18</v>
      </c>
      <c r="I59" s="16" t="s">
        <v>19</v>
      </c>
      <c r="J59" s="16" t="s">
        <v>20</v>
      </c>
      <c r="K59" s="16" t="s">
        <v>21</v>
      </c>
      <c r="L59" s="16" t="s">
        <v>22</v>
      </c>
      <c r="M59" s="16" t="s">
        <v>23</v>
      </c>
      <c r="N59" s="16" t="s">
        <v>24</v>
      </c>
      <c r="O59" s="16" t="s">
        <v>25</v>
      </c>
      <c r="P59" s="16" t="s">
        <v>26</v>
      </c>
      <c r="Q59" s="16" t="s">
        <v>27</v>
      </c>
      <c r="R59" s="16" t="s">
        <v>28</v>
      </c>
      <c r="S59" s="16" t="s">
        <v>29</v>
      </c>
      <c r="T59" s="16" t="s">
        <v>30</v>
      </c>
      <c r="U59" s="16" t="s">
        <v>31</v>
      </c>
      <c r="V59" s="16" t="s">
        <v>32</v>
      </c>
      <c r="W59" s="16" t="s">
        <v>33</v>
      </c>
      <c r="X59" s="16" t="s">
        <v>34</v>
      </c>
      <c r="Y59" s="16" t="s">
        <v>35</v>
      </c>
      <c r="Z59" s="16" t="s">
        <v>36</v>
      </c>
      <c r="AA59" s="16" t="s">
        <v>37</v>
      </c>
      <c r="AB59" s="16" t="s">
        <v>38</v>
      </c>
      <c r="AC59" s="16" t="s">
        <v>39</v>
      </c>
      <c r="AD59" s="16" t="s">
        <v>40</v>
      </c>
      <c r="AE59" s="16" t="s">
        <v>41</v>
      </c>
      <c r="AF59" s="16" t="s">
        <v>42</v>
      </c>
      <c r="AG59" s="16" t="s">
        <v>43</v>
      </c>
      <c r="AH59" s="16" t="s">
        <v>44</v>
      </c>
      <c r="AI59" s="16" t="s">
        <v>45</v>
      </c>
      <c r="AJ59" s="16" t="s">
        <v>46</v>
      </c>
      <c r="AK59" s="16" t="s">
        <v>47</v>
      </c>
      <c r="AL59" s="16" t="s">
        <v>48</v>
      </c>
      <c r="AM59" s="16" t="s">
        <v>49</v>
      </c>
      <c r="AN59" s="16" t="s">
        <v>50</v>
      </c>
      <c r="AO59" s="16" t="s">
        <v>51</v>
      </c>
      <c r="AP59" s="16" t="s">
        <v>52</v>
      </c>
      <c r="AQ59" s="16" t="s">
        <v>53</v>
      </c>
      <c r="AR59" s="16" t="s">
        <v>54</v>
      </c>
      <c r="AS59" s="16" t="s">
        <v>55</v>
      </c>
      <c r="AT59" s="16" t="s">
        <v>56</v>
      </c>
      <c r="AU59" s="16" t="s">
        <v>57</v>
      </c>
      <c r="AV59" s="16" t="s">
        <v>58</v>
      </c>
      <c r="AW59" s="16" t="s">
        <v>59</v>
      </c>
      <c r="AX59" s="16" t="s">
        <v>60</v>
      </c>
      <c r="AY59" s="17" t="s">
        <v>61</v>
      </c>
    </row>
    <row r="60" spans="1:51" x14ac:dyDescent="0.25">
      <c r="A60" s="10" t="s">
        <v>62</v>
      </c>
      <c r="B60" s="38"/>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6"/>
    </row>
    <row r="61" spans="1:51" x14ac:dyDescent="0.25">
      <c r="A61" s="65" t="s">
        <v>71</v>
      </c>
      <c r="B61" s="66"/>
      <c r="C61" s="67">
        <v>646965</v>
      </c>
      <c r="D61" s="67">
        <v>631485</v>
      </c>
      <c r="E61" s="67">
        <v>629404</v>
      </c>
      <c r="F61" s="67">
        <v>645998</v>
      </c>
      <c r="G61" s="67">
        <v>637548</v>
      </c>
      <c r="H61" s="67">
        <v>646918</v>
      </c>
      <c r="I61" s="67">
        <v>653473</v>
      </c>
      <c r="J61" s="67">
        <v>659024</v>
      </c>
      <c r="K61" s="67">
        <v>661010</v>
      </c>
      <c r="L61" s="67">
        <v>663318</v>
      </c>
      <c r="M61" s="67">
        <v>668183</v>
      </c>
      <c r="N61" s="67">
        <v>672375</v>
      </c>
      <c r="O61" s="67">
        <v>665088</v>
      </c>
      <c r="P61" s="67">
        <v>671586</v>
      </c>
      <c r="Q61" s="67">
        <v>680944</v>
      </c>
      <c r="R61" s="67">
        <v>688940</v>
      </c>
      <c r="S61" s="67">
        <v>693708</v>
      </c>
      <c r="T61" s="67">
        <v>692255</v>
      </c>
      <c r="U61" s="67">
        <v>689690</v>
      </c>
      <c r="V61" s="67">
        <v>685209</v>
      </c>
      <c r="W61" s="67">
        <v>645567</v>
      </c>
      <c r="X61" s="67">
        <v>687072</v>
      </c>
      <c r="Y61" s="67">
        <v>683432</v>
      </c>
      <c r="Z61" s="67">
        <v>704801</v>
      </c>
      <c r="AA61" s="67">
        <v>703184</v>
      </c>
      <c r="AB61" s="67">
        <v>711762</v>
      </c>
      <c r="AC61" s="67">
        <v>713146</v>
      </c>
      <c r="AD61" s="67">
        <v>713828</v>
      </c>
      <c r="AE61" s="67">
        <v>717921</v>
      </c>
      <c r="AF61" s="67">
        <v>717374</v>
      </c>
      <c r="AG61" s="67">
        <v>726467</v>
      </c>
      <c r="AH61" s="67">
        <v>725439</v>
      </c>
      <c r="AI61" s="67">
        <v>736725</v>
      </c>
      <c r="AJ61" s="67">
        <v>737276</v>
      </c>
      <c r="AK61" s="67">
        <v>732678</v>
      </c>
      <c r="AL61" s="67">
        <v>728114</v>
      </c>
      <c r="AM61" s="67">
        <v>735074</v>
      </c>
      <c r="AN61" s="67">
        <v>733417</v>
      </c>
      <c r="AO61" s="67">
        <v>731078</v>
      </c>
      <c r="AP61" s="67">
        <v>735535</v>
      </c>
      <c r="AQ61" s="67">
        <v>733212</v>
      </c>
      <c r="AR61" s="67">
        <v>730276</v>
      </c>
      <c r="AS61" s="67">
        <v>731514</v>
      </c>
      <c r="AT61" s="67">
        <v>733784</v>
      </c>
      <c r="AU61" s="67">
        <v>740040</v>
      </c>
      <c r="AV61" s="67">
        <v>741052</v>
      </c>
      <c r="AW61" s="67">
        <v>742945</v>
      </c>
      <c r="AX61" s="67">
        <v>745167</v>
      </c>
      <c r="AY61" s="68">
        <v>746111</v>
      </c>
    </row>
    <row r="62" spans="1:51" x14ac:dyDescent="0.25">
      <c r="A62" s="60" t="s">
        <v>73</v>
      </c>
      <c r="B62" s="61"/>
      <c r="C62" s="62">
        <v>93629</v>
      </c>
      <c r="D62" s="62">
        <v>108667</v>
      </c>
      <c r="E62" s="62">
        <v>108727</v>
      </c>
      <c r="F62" s="62">
        <v>94674</v>
      </c>
      <c r="G62" s="62">
        <v>93674</v>
      </c>
      <c r="H62" s="62">
        <v>91180</v>
      </c>
      <c r="I62" s="62">
        <v>91963</v>
      </c>
      <c r="J62" s="62">
        <v>92264</v>
      </c>
      <c r="K62" s="62">
        <v>91861</v>
      </c>
      <c r="L62" s="62">
        <v>92239</v>
      </c>
      <c r="M62" s="62">
        <v>91233</v>
      </c>
      <c r="N62" s="62">
        <v>91677</v>
      </c>
      <c r="O62" s="62">
        <v>90936</v>
      </c>
      <c r="P62" s="62">
        <v>89014</v>
      </c>
      <c r="Q62" s="62">
        <v>88953</v>
      </c>
      <c r="R62" s="62">
        <v>92787</v>
      </c>
      <c r="S62" s="62">
        <v>92925</v>
      </c>
      <c r="T62" s="62">
        <v>87310</v>
      </c>
      <c r="U62" s="62">
        <v>86045</v>
      </c>
      <c r="V62" s="62">
        <v>86262</v>
      </c>
      <c r="W62" s="62">
        <v>82966</v>
      </c>
      <c r="X62" s="62">
        <v>84838</v>
      </c>
      <c r="Y62" s="62">
        <v>80791</v>
      </c>
      <c r="Z62" s="62">
        <v>91285</v>
      </c>
      <c r="AA62" s="62">
        <v>89768</v>
      </c>
      <c r="AB62" s="62">
        <v>90921</v>
      </c>
      <c r="AC62" s="62">
        <v>91791</v>
      </c>
      <c r="AD62" s="62">
        <v>91816</v>
      </c>
      <c r="AE62" s="62">
        <v>91125</v>
      </c>
      <c r="AF62" s="62">
        <v>90369</v>
      </c>
      <c r="AG62" s="62">
        <v>91687</v>
      </c>
      <c r="AH62" s="62">
        <v>91193</v>
      </c>
      <c r="AI62" s="62">
        <v>91892</v>
      </c>
      <c r="AJ62" s="62">
        <v>91212</v>
      </c>
      <c r="AK62" s="62">
        <v>93728</v>
      </c>
      <c r="AL62" s="62">
        <v>92431</v>
      </c>
      <c r="AM62" s="62">
        <v>93302</v>
      </c>
      <c r="AN62" s="62">
        <v>93423</v>
      </c>
      <c r="AO62" s="62">
        <v>93323</v>
      </c>
      <c r="AP62" s="62">
        <v>93422</v>
      </c>
      <c r="AQ62" s="62">
        <v>80861</v>
      </c>
      <c r="AR62" s="62">
        <v>90088</v>
      </c>
      <c r="AS62" s="62">
        <v>89980</v>
      </c>
      <c r="AT62" s="62">
        <v>89419</v>
      </c>
      <c r="AU62" s="62">
        <v>89904</v>
      </c>
      <c r="AV62" s="62">
        <v>89559</v>
      </c>
      <c r="AW62" s="62">
        <v>89785</v>
      </c>
      <c r="AX62" s="62">
        <v>89024</v>
      </c>
      <c r="AY62" s="69">
        <v>90054</v>
      </c>
    </row>
    <row r="63" spans="1:51" x14ac:dyDescent="0.25">
      <c r="A63" s="10" t="s">
        <v>63</v>
      </c>
      <c r="B63" s="38"/>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6"/>
    </row>
    <row r="64" spans="1:51" x14ac:dyDescent="0.25">
      <c r="A64" s="65" t="s">
        <v>71</v>
      </c>
      <c r="B64" s="66"/>
      <c r="C64" s="67"/>
      <c r="D64" s="67"/>
      <c r="E64" s="67"/>
      <c r="F64" s="67"/>
      <c r="G64" s="67"/>
      <c r="H64" s="67"/>
      <c r="I64" s="67">
        <v>354079</v>
      </c>
      <c r="J64" s="67">
        <v>375396</v>
      </c>
      <c r="K64" s="67">
        <v>367278</v>
      </c>
      <c r="L64" s="67">
        <v>361348</v>
      </c>
      <c r="M64" s="67">
        <v>361345</v>
      </c>
      <c r="N64" s="67">
        <v>359226</v>
      </c>
      <c r="O64" s="67">
        <v>359310</v>
      </c>
      <c r="P64" s="67">
        <v>360800</v>
      </c>
      <c r="Q64" s="67">
        <v>364312</v>
      </c>
      <c r="R64" s="67">
        <v>370493</v>
      </c>
      <c r="S64" s="67">
        <v>369104</v>
      </c>
      <c r="T64" s="67">
        <v>365077</v>
      </c>
      <c r="U64" s="67">
        <v>370033</v>
      </c>
      <c r="V64" s="67">
        <v>364910</v>
      </c>
      <c r="W64" s="67">
        <v>358642</v>
      </c>
      <c r="X64" s="67">
        <v>360642</v>
      </c>
      <c r="Y64" s="67">
        <v>361826</v>
      </c>
      <c r="Z64" s="67">
        <v>355340</v>
      </c>
      <c r="AA64" s="67">
        <v>363571</v>
      </c>
      <c r="AB64" s="67">
        <v>370073</v>
      </c>
      <c r="AC64" s="67">
        <v>372762</v>
      </c>
      <c r="AD64" s="67">
        <v>363908</v>
      </c>
      <c r="AE64" s="67">
        <v>372153</v>
      </c>
      <c r="AF64" s="67">
        <v>378069</v>
      </c>
      <c r="AG64" s="67">
        <v>382614</v>
      </c>
      <c r="AH64" s="67">
        <v>372239</v>
      </c>
      <c r="AI64" s="67">
        <v>384317</v>
      </c>
      <c r="AJ64" s="67">
        <v>388045</v>
      </c>
      <c r="AK64" s="67">
        <v>413378</v>
      </c>
      <c r="AL64" s="67">
        <v>384881</v>
      </c>
      <c r="AM64" s="67">
        <v>390614</v>
      </c>
      <c r="AN64" s="67">
        <v>387552</v>
      </c>
      <c r="AO64" s="67">
        <v>394230</v>
      </c>
      <c r="AP64" s="67">
        <v>380498</v>
      </c>
      <c r="AQ64" s="67">
        <v>396179</v>
      </c>
      <c r="AR64" s="67">
        <v>400199</v>
      </c>
      <c r="AS64" s="67">
        <v>397993</v>
      </c>
      <c r="AT64" s="67">
        <v>398937</v>
      </c>
      <c r="AU64" s="67">
        <v>398457</v>
      </c>
      <c r="AV64" s="67">
        <v>399537</v>
      </c>
      <c r="AW64" s="67">
        <v>401263</v>
      </c>
      <c r="AX64" s="67">
        <v>403908</v>
      </c>
      <c r="AY64" s="68">
        <v>404235</v>
      </c>
    </row>
    <row r="65" spans="1:51" ht="15.75" thickBot="1" x14ac:dyDescent="0.3">
      <c r="A65" s="70" t="s">
        <v>73</v>
      </c>
      <c r="B65" s="71"/>
      <c r="C65" s="72"/>
      <c r="D65" s="72"/>
      <c r="E65" s="72"/>
      <c r="F65" s="72"/>
      <c r="G65" s="72"/>
      <c r="H65" s="72"/>
      <c r="I65" s="72">
        <v>7215</v>
      </c>
      <c r="J65" s="72">
        <v>7210</v>
      </c>
      <c r="K65" s="72">
        <v>7116</v>
      </c>
      <c r="L65" s="72">
        <v>7204</v>
      </c>
      <c r="M65" s="72">
        <v>7498</v>
      </c>
      <c r="N65" s="72">
        <v>7370</v>
      </c>
      <c r="O65" s="72">
        <v>7290</v>
      </c>
      <c r="P65" s="72">
        <v>7193</v>
      </c>
      <c r="Q65" s="72">
        <v>7356</v>
      </c>
      <c r="R65" s="72">
        <v>7377</v>
      </c>
      <c r="S65" s="72">
        <v>7323</v>
      </c>
      <c r="T65" s="72">
        <v>7340</v>
      </c>
      <c r="U65" s="72">
        <v>7636</v>
      </c>
      <c r="V65" s="72">
        <v>7535</v>
      </c>
      <c r="W65" s="72">
        <v>7334</v>
      </c>
      <c r="X65" s="72">
        <v>7344</v>
      </c>
      <c r="Y65" s="72">
        <v>7443</v>
      </c>
      <c r="Z65" s="72">
        <v>7363</v>
      </c>
      <c r="AA65" s="72">
        <v>7182</v>
      </c>
      <c r="AB65" s="72">
        <v>7377</v>
      </c>
      <c r="AC65" s="72">
        <v>7486</v>
      </c>
      <c r="AD65" s="72">
        <v>7557</v>
      </c>
      <c r="AE65" s="72">
        <v>7615</v>
      </c>
      <c r="AF65" s="72">
        <v>7803</v>
      </c>
      <c r="AG65" s="72">
        <v>7886</v>
      </c>
      <c r="AH65" s="72">
        <v>7711</v>
      </c>
      <c r="AI65" s="72">
        <v>7805</v>
      </c>
      <c r="AJ65" s="72">
        <v>7537</v>
      </c>
      <c r="AK65" s="72">
        <v>8470</v>
      </c>
      <c r="AL65" s="72">
        <v>8113</v>
      </c>
      <c r="AM65" s="72">
        <v>8274</v>
      </c>
      <c r="AN65" s="72">
        <v>8231</v>
      </c>
      <c r="AO65" s="72">
        <v>8403</v>
      </c>
      <c r="AP65" s="72">
        <v>8273</v>
      </c>
      <c r="AQ65" s="72">
        <v>8050</v>
      </c>
      <c r="AR65" s="72">
        <v>8910</v>
      </c>
      <c r="AS65" s="72">
        <v>8777</v>
      </c>
      <c r="AT65" s="72">
        <v>8854</v>
      </c>
      <c r="AU65" s="72">
        <v>8774</v>
      </c>
      <c r="AV65" s="72">
        <v>8890</v>
      </c>
      <c r="AW65" s="72">
        <v>8943</v>
      </c>
      <c r="AX65" s="72">
        <v>9169</v>
      </c>
      <c r="AY65" s="73">
        <v>9313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
  <sheetViews>
    <sheetView showGridLines="0" topLeftCell="AK1" workbookViewId="0">
      <selection activeCell="S6" sqref="S6"/>
    </sheetView>
  </sheetViews>
  <sheetFormatPr defaultRowHeight="15" x14ac:dyDescent="0.25"/>
  <cols>
    <col min="1" max="1" width="77" customWidth="1"/>
  </cols>
  <sheetData>
    <row r="1" spans="1:63" x14ac:dyDescent="0.25">
      <c r="A1" s="3" t="s">
        <v>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13"/>
    </row>
    <row r="2" spans="1:63" ht="15.75" thickBot="1" x14ac:dyDescent="0.3">
      <c r="A2" s="81" t="s">
        <v>0</v>
      </c>
      <c r="B2" s="84" t="s">
        <v>1</v>
      </c>
      <c r="C2" s="82" t="s">
        <v>2</v>
      </c>
      <c r="D2" s="82" t="s">
        <v>3</v>
      </c>
      <c r="E2" s="82" t="s">
        <v>4</v>
      </c>
      <c r="F2" s="82" t="s">
        <v>5</v>
      </c>
      <c r="G2" s="82" t="s">
        <v>6</v>
      </c>
      <c r="H2" s="82" t="s">
        <v>7</v>
      </c>
      <c r="I2" s="82" t="s">
        <v>8</v>
      </c>
      <c r="J2" s="82" t="s">
        <v>9</v>
      </c>
      <c r="K2" s="82" t="s">
        <v>10</v>
      </c>
      <c r="L2" s="82" t="s">
        <v>11</v>
      </c>
      <c r="M2" s="82" t="s">
        <v>12</v>
      </c>
      <c r="N2" s="82" t="s">
        <v>13</v>
      </c>
      <c r="O2" s="82" t="s">
        <v>14</v>
      </c>
      <c r="P2" s="82" t="s">
        <v>15</v>
      </c>
      <c r="Q2" s="82" t="s">
        <v>16</v>
      </c>
      <c r="R2" s="82" t="s">
        <v>17</v>
      </c>
      <c r="S2" s="82" t="s">
        <v>18</v>
      </c>
      <c r="T2" s="82" t="s">
        <v>19</v>
      </c>
      <c r="U2" s="82" t="s">
        <v>20</v>
      </c>
      <c r="V2" s="82" t="s">
        <v>21</v>
      </c>
      <c r="W2" s="82" t="s">
        <v>22</v>
      </c>
      <c r="X2" s="82" t="s">
        <v>23</v>
      </c>
      <c r="Y2" s="82" t="s">
        <v>24</v>
      </c>
      <c r="Z2" s="82" t="s">
        <v>25</v>
      </c>
      <c r="AA2" s="82" t="s">
        <v>26</v>
      </c>
      <c r="AB2" s="82" t="s">
        <v>27</v>
      </c>
      <c r="AC2" s="82" t="s">
        <v>28</v>
      </c>
      <c r="AD2" s="82" t="s">
        <v>29</v>
      </c>
      <c r="AE2" s="82" t="s">
        <v>30</v>
      </c>
      <c r="AF2" s="82" t="s">
        <v>31</v>
      </c>
      <c r="AG2" s="82" t="s">
        <v>32</v>
      </c>
      <c r="AH2" s="82" t="s">
        <v>33</v>
      </c>
      <c r="AI2" s="82" t="s">
        <v>34</v>
      </c>
      <c r="AJ2" s="82" t="s">
        <v>35</v>
      </c>
      <c r="AK2" s="82" t="s">
        <v>36</v>
      </c>
      <c r="AL2" s="82" t="s">
        <v>37</v>
      </c>
      <c r="AM2" s="82" t="s">
        <v>38</v>
      </c>
      <c r="AN2" s="82" t="s">
        <v>39</v>
      </c>
      <c r="AO2" s="82" t="s">
        <v>40</v>
      </c>
      <c r="AP2" s="82" t="s">
        <v>41</v>
      </c>
      <c r="AQ2" s="82" t="s">
        <v>42</v>
      </c>
      <c r="AR2" s="82" t="s">
        <v>43</v>
      </c>
      <c r="AS2" s="82" t="s">
        <v>44</v>
      </c>
      <c r="AT2" s="82" t="s">
        <v>45</v>
      </c>
      <c r="AU2" s="82" t="s">
        <v>46</v>
      </c>
      <c r="AV2" s="82" t="s">
        <v>47</v>
      </c>
      <c r="AW2" s="82" t="s">
        <v>48</v>
      </c>
      <c r="AX2" s="82" t="s">
        <v>49</v>
      </c>
      <c r="AY2" s="82" t="s">
        <v>50</v>
      </c>
      <c r="AZ2" s="82" t="s">
        <v>51</v>
      </c>
      <c r="BA2" s="82" t="s">
        <v>52</v>
      </c>
      <c r="BB2" s="82" t="s">
        <v>53</v>
      </c>
      <c r="BC2" s="82" t="s">
        <v>54</v>
      </c>
      <c r="BD2" s="82" t="s">
        <v>55</v>
      </c>
      <c r="BE2" s="82" t="s">
        <v>56</v>
      </c>
      <c r="BF2" s="82" t="s">
        <v>57</v>
      </c>
      <c r="BG2" s="82" t="s">
        <v>58</v>
      </c>
      <c r="BH2" s="82" t="s">
        <v>59</v>
      </c>
      <c r="BI2" s="82" t="s">
        <v>60</v>
      </c>
      <c r="BJ2" s="83" t="s">
        <v>61</v>
      </c>
      <c r="BK2" s="80"/>
    </row>
    <row r="3" spans="1:63" x14ac:dyDescent="0.25">
      <c r="A3" s="85" t="s">
        <v>77</v>
      </c>
      <c r="B3" s="86">
        <v>7.7441364999999998</v>
      </c>
      <c r="C3" s="87">
        <v>7.8495860999999998</v>
      </c>
      <c r="D3" s="87">
        <v>7.2090813000000002</v>
      </c>
      <c r="E3" s="87">
        <v>7.1109251999999996</v>
      </c>
      <c r="F3" s="87">
        <v>7.0131939000000001</v>
      </c>
      <c r="G3" s="87">
        <v>7.3267807999999999</v>
      </c>
      <c r="H3" s="87">
        <v>7.3694679000000001</v>
      </c>
      <c r="I3" s="87">
        <v>7.4748979999999996</v>
      </c>
      <c r="J3" s="87">
        <v>7.0175492999999998</v>
      </c>
      <c r="K3" s="87">
        <v>6.8077988999999999</v>
      </c>
      <c r="L3" s="87">
        <v>6.7902518000000001</v>
      </c>
      <c r="M3" s="87">
        <v>5.8374898999999996</v>
      </c>
      <c r="N3" s="87">
        <v>6.0715725999999997</v>
      </c>
      <c r="O3" s="87">
        <v>6.1456249999999999</v>
      </c>
      <c r="P3" s="87">
        <v>6.1153005</v>
      </c>
      <c r="Q3" s="87">
        <v>6.4205652000000004</v>
      </c>
      <c r="R3" s="87">
        <v>5.5665586999999999</v>
      </c>
      <c r="S3" s="87">
        <v>6.2305019000000001</v>
      </c>
      <c r="T3" s="87">
        <v>5.9427956000000002</v>
      </c>
      <c r="U3" s="87">
        <v>5.0990674</v>
      </c>
      <c r="V3" s="87">
        <v>5.3345314000000004</v>
      </c>
      <c r="W3" s="87">
        <v>5.3557380999999999</v>
      </c>
      <c r="X3" s="87">
        <v>4.8708489999999998</v>
      </c>
      <c r="Y3" s="87">
        <v>4.8672133000000004</v>
      </c>
      <c r="Z3" s="87">
        <v>5.0339612999999996</v>
      </c>
      <c r="AA3" s="87">
        <v>4.7300654</v>
      </c>
      <c r="AB3" s="87">
        <v>4.7731028000000002</v>
      </c>
      <c r="AC3" s="87">
        <v>5.4661996999999998</v>
      </c>
      <c r="AD3" s="87">
        <v>4.8703376</v>
      </c>
      <c r="AE3" s="87">
        <v>5.0131876999999996</v>
      </c>
      <c r="AF3" s="87">
        <v>4.6468204999999996</v>
      </c>
      <c r="AG3" s="87">
        <v>4.8972192999999997</v>
      </c>
      <c r="AH3" s="87">
        <v>4.3925841999999999</v>
      </c>
      <c r="AI3" s="87">
        <v>4.8783643999999997</v>
      </c>
      <c r="AJ3" s="87">
        <v>5.6230627000000002</v>
      </c>
      <c r="AK3" s="87">
        <v>5.3330631999999998</v>
      </c>
      <c r="AL3" s="87">
        <v>5.7824051000000001</v>
      </c>
      <c r="AM3" s="87">
        <v>5.5817199000000004</v>
      </c>
      <c r="AN3" s="87">
        <v>5.5830374999999997</v>
      </c>
      <c r="AO3" s="87">
        <v>5.2835412000000002</v>
      </c>
      <c r="AP3" s="87">
        <v>5.4189885999999996</v>
      </c>
      <c r="AQ3" s="87">
        <v>5.5118296999999998</v>
      </c>
      <c r="AR3" s="87">
        <v>5.3909554000000002</v>
      </c>
      <c r="AS3" s="87">
        <v>5.4809253</v>
      </c>
      <c r="AT3" s="87">
        <v>5.3562764999999999</v>
      </c>
      <c r="AU3" s="87">
        <v>5.0649272999999999</v>
      </c>
      <c r="AV3" s="87">
        <v>5.5554933000000002</v>
      </c>
      <c r="AW3" s="87">
        <v>5.2714148999999999</v>
      </c>
      <c r="AX3" s="87">
        <v>5.2560798999999996</v>
      </c>
      <c r="AY3" s="87">
        <v>6.3361730999999999</v>
      </c>
      <c r="AZ3" s="87">
        <v>5.6221288999999999</v>
      </c>
      <c r="BA3" s="87">
        <v>5.8029137000000004</v>
      </c>
      <c r="BB3" s="87">
        <v>5.9517467999999996</v>
      </c>
      <c r="BC3" s="87">
        <v>5.8536758999999998</v>
      </c>
      <c r="BD3" s="87">
        <v>5.8964885999999996</v>
      </c>
      <c r="BE3" s="87">
        <v>6.8373188999999996</v>
      </c>
      <c r="BF3" s="87">
        <v>7.3570007999999998</v>
      </c>
      <c r="BG3" s="87">
        <v>7.0613561000000002</v>
      </c>
      <c r="BH3" s="87">
        <v>6.8150618999999999</v>
      </c>
      <c r="BI3" s="87">
        <v>6.6082770000000002</v>
      </c>
      <c r="BJ3" s="88">
        <v>6.4791898999999997</v>
      </c>
      <c r="BK3" s="80"/>
    </row>
    <row r="4" spans="1:63" x14ac:dyDescent="0.25">
      <c r="A4" s="89" t="s">
        <v>78</v>
      </c>
      <c r="B4" s="90">
        <v>7.0645869000000001</v>
      </c>
      <c r="C4" s="91">
        <v>8.3516925000000004</v>
      </c>
      <c r="D4" s="91">
        <v>8.4851329999999994</v>
      </c>
      <c r="E4" s="91">
        <v>7.9127678000000001</v>
      </c>
      <c r="F4" s="91">
        <v>8.2320031999999994</v>
      </c>
      <c r="G4" s="91">
        <v>7.3773878000000002</v>
      </c>
      <c r="H4" s="91">
        <v>7.7141640999999996</v>
      </c>
      <c r="I4" s="91">
        <v>7.9635638000000002</v>
      </c>
      <c r="J4" s="91">
        <v>8.2385594999999991</v>
      </c>
      <c r="K4" s="91">
        <v>7.9944911999999997</v>
      </c>
      <c r="L4" s="91">
        <v>7.2325128999999997</v>
      </c>
      <c r="M4" s="91">
        <v>6.2851597000000003</v>
      </c>
      <c r="N4" s="91">
        <v>7.5974899999999996</v>
      </c>
      <c r="O4" s="91">
        <v>7.8138648000000002</v>
      </c>
      <c r="P4" s="91">
        <v>8.4228956000000004</v>
      </c>
      <c r="Q4" s="91">
        <v>8.6105557000000008</v>
      </c>
      <c r="R4" s="91">
        <v>7.8129882000000004</v>
      </c>
      <c r="S4" s="91">
        <v>7.9337135999999999</v>
      </c>
      <c r="T4" s="91">
        <v>8.4001117999999995</v>
      </c>
      <c r="U4" s="91">
        <v>8.1463114000000001</v>
      </c>
      <c r="V4" s="91">
        <v>7.9505917999999998</v>
      </c>
      <c r="W4" s="91">
        <v>8.5746821000000004</v>
      </c>
      <c r="X4" s="91">
        <v>7.2156047000000001</v>
      </c>
      <c r="Y4" s="91">
        <v>7.7961923000000004</v>
      </c>
      <c r="Z4" s="91">
        <v>7.7877571999999997</v>
      </c>
      <c r="AA4" s="91">
        <v>7.8502432000000004</v>
      </c>
      <c r="AB4" s="91">
        <v>7.5129769</v>
      </c>
      <c r="AC4" s="91">
        <v>7.5802858999999998</v>
      </c>
      <c r="AD4" s="91">
        <v>7.3512005</v>
      </c>
      <c r="AE4" s="91">
        <v>7.0526689999999999</v>
      </c>
      <c r="AF4" s="91">
        <v>8.0867821000000006</v>
      </c>
      <c r="AG4" s="91">
        <v>7.3537090999999997</v>
      </c>
      <c r="AH4" s="91">
        <v>7.3550858999999997</v>
      </c>
      <c r="AI4" s="91">
        <v>7.2881662</v>
      </c>
      <c r="AJ4" s="91">
        <v>6.1671718000000002</v>
      </c>
      <c r="AK4" s="91">
        <v>7.6394273000000004</v>
      </c>
      <c r="AL4" s="91">
        <v>8.3628652999999993</v>
      </c>
      <c r="AM4" s="91">
        <v>8.3857672000000001</v>
      </c>
      <c r="AN4" s="91">
        <v>8.0970625999999992</v>
      </c>
      <c r="AO4" s="91">
        <v>8.1838361000000006</v>
      </c>
      <c r="AP4" s="91">
        <v>8.2654747999999998</v>
      </c>
      <c r="AQ4" s="91">
        <v>8.0574548000000004</v>
      </c>
      <c r="AR4" s="91">
        <v>8.2810404000000002</v>
      </c>
      <c r="AS4" s="91">
        <v>7.3674204000000003</v>
      </c>
      <c r="AT4" s="91">
        <v>7.4798691000000002</v>
      </c>
      <c r="AU4" s="91">
        <v>7.2001568999999996</v>
      </c>
      <c r="AV4" s="91">
        <v>7.7622138999999999</v>
      </c>
      <c r="AW4" s="91">
        <v>8.4183371999999999</v>
      </c>
      <c r="AX4" s="91">
        <v>7.4769531000000002</v>
      </c>
      <c r="AY4" s="91">
        <v>8.3451587000000007</v>
      </c>
      <c r="AZ4" s="91">
        <v>8.3035958999999995</v>
      </c>
      <c r="BA4" s="91">
        <v>8.0927494000000006</v>
      </c>
      <c r="BB4" s="91">
        <v>9.0448515</v>
      </c>
      <c r="BC4" s="91">
        <v>8.1160046000000001</v>
      </c>
      <c r="BD4" s="91">
        <v>8.1356836999999995</v>
      </c>
      <c r="BE4" s="91">
        <v>8.2090039000000008</v>
      </c>
      <c r="BF4" s="91">
        <v>8.2426606000000007</v>
      </c>
      <c r="BG4" s="91">
        <v>8.0352466000000007</v>
      </c>
      <c r="BH4" s="91">
        <v>8.8215301999999998</v>
      </c>
      <c r="BI4" s="91">
        <v>8.7283975999999992</v>
      </c>
      <c r="BJ4" s="92">
        <v>8.4378083000000004</v>
      </c>
      <c r="BK4" s="80"/>
    </row>
    <row r="5" spans="1:63" ht="30" x14ac:dyDescent="0.25">
      <c r="A5" s="89" t="s">
        <v>79</v>
      </c>
      <c r="B5" s="93">
        <v>41.6</v>
      </c>
      <c r="C5" s="94">
        <v>41.6</v>
      </c>
      <c r="D5" s="94">
        <v>46.7</v>
      </c>
      <c r="E5" s="94">
        <v>46.7</v>
      </c>
      <c r="F5" s="94">
        <v>46.7</v>
      </c>
      <c r="G5" s="94">
        <v>46.7</v>
      </c>
      <c r="H5" s="94">
        <v>48.1</v>
      </c>
      <c r="I5" s="94">
        <v>48.1</v>
      </c>
      <c r="J5" s="94">
        <v>48.1</v>
      </c>
      <c r="K5" s="94">
        <v>48.1</v>
      </c>
      <c r="L5" s="94">
        <v>49.5</v>
      </c>
      <c r="M5" s="94">
        <v>49.5</v>
      </c>
      <c r="N5" s="94">
        <v>64.599999999999994</v>
      </c>
      <c r="O5" s="94">
        <v>61.2</v>
      </c>
      <c r="P5" s="94">
        <v>63</v>
      </c>
      <c r="Q5" s="94">
        <v>63</v>
      </c>
      <c r="R5" s="94">
        <v>66.3</v>
      </c>
      <c r="S5" s="94">
        <v>62.2</v>
      </c>
      <c r="T5" s="94">
        <v>61.4</v>
      </c>
      <c r="U5" s="94">
        <v>61.4</v>
      </c>
      <c r="V5" s="94">
        <v>66.3</v>
      </c>
      <c r="W5" s="94">
        <v>62.2</v>
      </c>
      <c r="X5" s="94">
        <v>59.7</v>
      </c>
      <c r="Y5" s="94">
        <v>59.7</v>
      </c>
      <c r="Z5" s="94">
        <v>63.7</v>
      </c>
      <c r="AA5" s="94">
        <v>59.7</v>
      </c>
      <c r="AB5" s="94">
        <v>61.3</v>
      </c>
      <c r="AC5" s="94">
        <v>61.3</v>
      </c>
      <c r="AD5" s="94">
        <v>65.400000000000006</v>
      </c>
      <c r="AE5" s="94">
        <v>61.3</v>
      </c>
      <c r="AF5" s="94">
        <v>61.3</v>
      </c>
      <c r="AG5" s="94">
        <v>62.5</v>
      </c>
      <c r="AH5" s="94">
        <v>69.8</v>
      </c>
      <c r="AI5" s="94">
        <v>65.900000000000006</v>
      </c>
      <c r="AJ5" s="94">
        <v>68.8</v>
      </c>
      <c r="AK5" s="94">
        <v>68.8</v>
      </c>
      <c r="AL5" s="94">
        <v>72.900000000000006</v>
      </c>
      <c r="AM5" s="94">
        <v>68.8</v>
      </c>
      <c r="AN5" s="94">
        <v>71.400000000000006</v>
      </c>
      <c r="AO5" s="94">
        <v>72.099999999999994</v>
      </c>
      <c r="AP5" s="94">
        <v>76.400000000000006</v>
      </c>
      <c r="AQ5" s="94">
        <v>72.099999999999994</v>
      </c>
      <c r="AR5" s="94">
        <v>75.3</v>
      </c>
      <c r="AS5" s="94">
        <v>76.599999999999994</v>
      </c>
      <c r="AT5" s="94">
        <v>91.3</v>
      </c>
      <c r="AU5" s="94">
        <v>84.3</v>
      </c>
      <c r="AV5" s="94">
        <v>93.9</v>
      </c>
      <c r="AW5" s="94">
        <v>99.3</v>
      </c>
      <c r="AX5" s="94">
        <v>107.6</v>
      </c>
      <c r="AY5" s="94">
        <v>99.3</v>
      </c>
      <c r="AZ5" s="94">
        <v>117.4</v>
      </c>
      <c r="BA5" s="94">
        <v>117.4</v>
      </c>
      <c r="BB5" s="94">
        <v>120.1</v>
      </c>
      <c r="BC5" s="94">
        <v>112</v>
      </c>
      <c r="BD5" s="94">
        <v>114.2</v>
      </c>
      <c r="BE5" s="94">
        <v>115.3</v>
      </c>
      <c r="BF5" s="94">
        <v>124.9</v>
      </c>
      <c r="BG5" s="94">
        <v>115.3</v>
      </c>
      <c r="BH5" s="94">
        <v>115.6</v>
      </c>
      <c r="BI5" s="94">
        <v>115.6</v>
      </c>
      <c r="BJ5" s="95">
        <v>125.5</v>
      </c>
      <c r="BK5" s="80"/>
    </row>
    <row r="6" spans="1:63" ht="30.75" thickBot="1" x14ac:dyDescent="0.3">
      <c r="A6" s="96" t="s">
        <v>80</v>
      </c>
      <c r="B6" s="97">
        <v>47.8</v>
      </c>
      <c r="C6" s="98">
        <v>47.8</v>
      </c>
      <c r="D6" s="98">
        <v>53</v>
      </c>
      <c r="E6" s="98">
        <v>53.6</v>
      </c>
      <c r="F6" s="98">
        <v>53.7</v>
      </c>
      <c r="G6" s="98">
        <v>54.3</v>
      </c>
      <c r="H6" s="98">
        <v>55.8</v>
      </c>
      <c r="I6" s="98">
        <v>56.3</v>
      </c>
      <c r="J6" s="98">
        <v>56.3</v>
      </c>
      <c r="K6" s="98">
        <v>56.4</v>
      </c>
      <c r="L6" s="98">
        <v>59.1</v>
      </c>
      <c r="M6" s="98">
        <v>59.1</v>
      </c>
      <c r="N6" s="98">
        <v>59.1</v>
      </c>
      <c r="O6" s="98">
        <v>59.5</v>
      </c>
      <c r="P6" s="98">
        <v>62.3</v>
      </c>
      <c r="Q6" s="98">
        <v>62.5</v>
      </c>
      <c r="R6" s="98">
        <v>62.5</v>
      </c>
      <c r="S6" s="98">
        <v>62.7</v>
      </c>
      <c r="T6" s="98">
        <v>66.400000000000006</v>
      </c>
      <c r="U6" s="98">
        <v>66.900000000000006</v>
      </c>
      <c r="V6" s="98">
        <v>66.599999999999994</v>
      </c>
      <c r="W6" s="98">
        <v>67.8</v>
      </c>
      <c r="X6" s="98">
        <v>70.599999999999994</v>
      </c>
      <c r="Y6" s="98">
        <v>71</v>
      </c>
      <c r="Z6" s="98">
        <v>70.8</v>
      </c>
      <c r="AA6" s="98">
        <v>72.400000000000006</v>
      </c>
      <c r="AB6" s="98">
        <v>74.900000000000006</v>
      </c>
      <c r="AC6" s="98">
        <v>74.7</v>
      </c>
      <c r="AD6" s="98">
        <v>74.7</v>
      </c>
      <c r="AE6" s="98">
        <v>74.5</v>
      </c>
      <c r="AF6" s="98">
        <v>77.2</v>
      </c>
      <c r="AG6" s="98">
        <v>77.2</v>
      </c>
      <c r="AH6" s="98">
        <v>77.5</v>
      </c>
      <c r="AI6" s="98">
        <v>79.400000000000006</v>
      </c>
      <c r="AJ6" s="98">
        <v>84.8</v>
      </c>
      <c r="AK6" s="98">
        <v>84.8</v>
      </c>
      <c r="AL6" s="98">
        <v>84.9</v>
      </c>
      <c r="AM6" s="98">
        <v>84.9</v>
      </c>
      <c r="AN6" s="98">
        <v>87.4</v>
      </c>
      <c r="AO6" s="98">
        <v>88.1</v>
      </c>
      <c r="AP6" s="98">
        <v>88.1</v>
      </c>
      <c r="AQ6" s="98">
        <v>88.1</v>
      </c>
      <c r="AR6" s="98">
        <v>93.1</v>
      </c>
      <c r="AS6" s="98">
        <v>93.1</v>
      </c>
      <c r="AT6" s="98">
        <v>93.1</v>
      </c>
      <c r="AU6" s="98">
        <v>93.1</v>
      </c>
      <c r="AV6" s="98">
        <v>98.1</v>
      </c>
      <c r="AW6" s="98">
        <v>100.6</v>
      </c>
      <c r="AX6" s="98">
        <v>100.6</v>
      </c>
      <c r="AY6" s="98">
        <v>100.6</v>
      </c>
      <c r="AZ6" s="98">
        <v>118.3</v>
      </c>
      <c r="BA6" s="98">
        <v>118.3</v>
      </c>
      <c r="BB6" s="98">
        <v>117.1</v>
      </c>
      <c r="BC6" s="98">
        <v>117.1</v>
      </c>
      <c r="BD6" s="98">
        <v>127.5</v>
      </c>
      <c r="BE6" s="98">
        <v>132.9</v>
      </c>
      <c r="BF6" s="98">
        <v>132.9</v>
      </c>
      <c r="BG6" s="98">
        <v>132.9</v>
      </c>
      <c r="BH6" s="98">
        <v>144.5</v>
      </c>
      <c r="BI6" s="98">
        <v>144.5</v>
      </c>
      <c r="BJ6" s="99">
        <v>144.5</v>
      </c>
      <c r="BK6" s="80"/>
    </row>
    <row r="7" spans="1:63"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4"/>
  <sheetViews>
    <sheetView topLeftCell="A8" zoomScale="80" zoomScaleNormal="80" workbookViewId="0">
      <selection activeCell="K31" sqref="K31:S31"/>
    </sheetView>
  </sheetViews>
  <sheetFormatPr defaultRowHeight="15" x14ac:dyDescent="0.25"/>
  <cols>
    <col min="1" max="1" width="50.85546875" customWidth="1"/>
    <col min="2" max="3" width="17.7109375" customWidth="1"/>
    <col min="4" max="4" width="50.7109375" customWidth="1"/>
    <col min="5" max="6" width="17.7109375" customWidth="1"/>
    <col min="7" max="7" width="50.85546875" customWidth="1"/>
    <col min="8" max="9" width="17.7109375" customWidth="1"/>
  </cols>
  <sheetData>
    <row r="1" spans="1:30" ht="35.25" customHeight="1" x14ac:dyDescent="0.5">
      <c r="A1" s="100"/>
      <c r="B1" s="100"/>
      <c r="C1" s="100"/>
      <c r="D1" s="101" t="s">
        <v>82</v>
      </c>
      <c r="E1" s="100"/>
      <c r="F1" s="100"/>
      <c r="G1" s="100"/>
      <c r="H1" s="100"/>
      <c r="I1" s="100"/>
      <c r="K1" s="100"/>
      <c r="L1" s="100"/>
      <c r="M1" s="100"/>
      <c r="N1" s="100"/>
      <c r="O1" s="100"/>
      <c r="P1" s="100"/>
      <c r="Q1" s="101" t="s">
        <v>82</v>
      </c>
      <c r="S1" s="100"/>
      <c r="T1" s="100"/>
      <c r="U1" s="100"/>
      <c r="V1" s="100"/>
      <c r="W1" s="100"/>
      <c r="X1" s="100"/>
      <c r="Y1" s="100"/>
      <c r="Z1" s="100"/>
      <c r="AA1" s="100"/>
      <c r="AB1" s="100"/>
      <c r="AC1" s="100"/>
      <c r="AD1" s="100"/>
    </row>
    <row r="2" spans="1:30" ht="37.5" customHeight="1" x14ac:dyDescent="0.3">
      <c r="A2" s="178" t="s">
        <v>93</v>
      </c>
      <c r="B2" s="178"/>
      <c r="C2" s="178"/>
      <c r="D2" s="106"/>
      <c r="E2" s="107"/>
      <c r="F2" s="107"/>
      <c r="G2" s="108"/>
      <c r="H2" s="108"/>
      <c r="I2" s="108"/>
      <c r="K2" s="100"/>
      <c r="L2" s="100"/>
      <c r="M2" s="100"/>
      <c r="N2" s="100"/>
      <c r="O2" s="100"/>
      <c r="P2" s="100"/>
      <c r="Q2" s="100"/>
      <c r="R2" s="100"/>
      <c r="S2" s="100"/>
      <c r="T2" s="100"/>
      <c r="U2" s="100"/>
      <c r="V2" s="100"/>
      <c r="W2" s="100"/>
      <c r="X2" s="100"/>
      <c r="Y2" s="100"/>
      <c r="Z2" s="100"/>
      <c r="AA2" s="100"/>
      <c r="AB2" s="100"/>
      <c r="AC2" s="100"/>
      <c r="AD2" s="100"/>
    </row>
    <row r="3" spans="1:30" ht="37.5" customHeight="1" x14ac:dyDescent="0.25">
      <c r="A3" s="179" t="s">
        <v>94</v>
      </c>
      <c r="B3" s="180"/>
      <c r="C3" s="181"/>
      <c r="D3" s="180" t="s">
        <v>95</v>
      </c>
      <c r="E3" s="180"/>
      <c r="F3" s="180"/>
      <c r="G3" s="180"/>
      <c r="H3" s="180"/>
      <c r="I3" s="182"/>
      <c r="K3" s="196" t="s">
        <v>83</v>
      </c>
      <c r="L3" s="196"/>
      <c r="M3" s="196"/>
      <c r="N3" s="196"/>
      <c r="O3" s="196"/>
      <c r="P3" s="196"/>
      <c r="Q3" s="196"/>
      <c r="R3" s="196"/>
      <c r="S3" s="196"/>
      <c r="T3" s="196"/>
      <c r="U3" s="196"/>
      <c r="V3" s="196"/>
      <c r="W3" s="196"/>
      <c r="X3" s="196"/>
      <c r="Y3" s="196"/>
      <c r="Z3" s="196"/>
      <c r="AA3" s="196"/>
      <c r="AB3" s="196"/>
      <c r="AC3" s="196"/>
      <c r="AD3" s="100"/>
    </row>
    <row r="4" spans="1:30" ht="45" customHeight="1" x14ac:dyDescent="0.25">
      <c r="A4" s="183" t="s">
        <v>96</v>
      </c>
      <c r="B4" s="174" t="s">
        <v>97</v>
      </c>
      <c r="C4" s="186" t="s">
        <v>98</v>
      </c>
      <c r="D4" s="188" t="s">
        <v>99</v>
      </c>
      <c r="E4" s="174" t="s">
        <v>97</v>
      </c>
      <c r="F4" s="191" t="s">
        <v>100</v>
      </c>
      <c r="G4" s="193" t="s">
        <v>101</v>
      </c>
      <c r="H4" s="174" t="s">
        <v>97</v>
      </c>
      <c r="I4" s="174" t="s">
        <v>102</v>
      </c>
      <c r="K4" s="196"/>
      <c r="L4" s="196"/>
      <c r="M4" s="196"/>
      <c r="N4" s="196"/>
      <c r="O4" s="196"/>
      <c r="P4" s="196"/>
      <c r="Q4" s="196"/>
      <c r="R4" s="196"/>
      <c r="S4" s="196"/>
      <c r="T4" s="196"/>
      <c r="U4" s="196"/>
      <c r="V4" s="196"/>
      <c r="W4" s="196"/>
      <c r="X4" s="196"/>
      <c r="Y4" s="196"/>
      <c r="Z4" s="196"/>
      <c r="AA4" s="196"/>
      <c r="AB4" s="196"/>
      <c r="AC4" s="196"/>
      <c r="AD4" s="100"/>
    </row>
    <row r="5" spans="1:30" ht="51" customHeight="1" x14ac:dyDescent="0.25">
      <c r="A5" s="184"/>
      <c r="B5" s="175"/>
      <c r="C5" s="187"/>
      <c r="D5" s="189"/>
      <c r="E5" s="175"/>
      <c r="F5" s="192"/>
      <c r="G5" s="194"/>
      <c r="H5" s="175"/>
      <c r="I5" s="175"/>
      <c r="K5" s="196" t="s">
        <v>84</v>
      </c>
      <c r="L5" s="196"/>
      <c r="M5" s="196"/>
      <c r="N5" s="196"/>
      <c r="O5" s="196"/>
      <c r="P5" s="196"/>
      <c r="Q5" s="196"/>
      <c r="R5" s="196"/>
      <c r="S5" s="196"/>
      <c r="T5" s="196"/>
      <c r="U5" s="196"/>
      <c r="V5" s="196"/>
      <c r="W5" s="196"/>
      <c r="X5" s="196"/>
      <c r="Y5" s="196"/>
      <c r="Z5" s="196"/>
      <c r="AA5" s="196"/>
      <c r="AB5" s="196"/>
      <c r="AC5" s="196"/>
      <c r="AD5" s="196"/>
    </row>
    <row r="6" spans="1:30" ht="12.75" customHeight="1" x14ac:dyDescent="0.25">
      <c r="A6" s="185"/>
      <c r="B6" s="176"/>
      <c r="C6" s="109" t="s">
        <v>103</v>
      </c>
      <c r="D6" s="190"/>
      <c r="E6" s="176"/>
      <c r="F6" s="110" t="s">
        <v>103</v>
      </c>
      <c r="G6" s="195"/>
      <c r="H6" s="176"/>
      <c r="I6" s="111" t="s">
        <v>103</v>
      </c>
      <c r="K6" s="199" t="s">
        <v>85</v>
      </c>
      <c r="L6" s="199"/>
      <c r="M6" s="199"/>
      <c r="N6" s="199"/>
      <c r="O6" s="199"/>
      <c r="P6" s="199"/>
      <c r="Q6" s="199"/>
      <c r="R6" s="199"/>
      <c r="S6" s="199"/>
      <c r="T6" s="199"/>
      <c r="U6" s="199"/>
      <c r="V6" s="199"/>
      <c r="W6" s="199"/>
      <c r="X6" s="199"/>
      <c r="Y6" s="199"/>
      <c r="Z6" s="199"/>
      <c r="AA6" s="199"/>
      <c r="AB6" s="199"/>
      <c r="AC6" s="199"/>
      <c r="AD6" s="199"/>
    </row>
    <row r="7" spans="1:30" ht="45.75" customHeight="1" x14ac:dyDescent="0.25">
      <c r="A7" s="112" t="s">
        <v>104</v>
      </c>
      <c r="B7" s="112"/>
      <c r="C7" s="113"/>
      <c r="D7" s="114" t="s">
        <v>105</v>
      </c>
      <c r="E7" s="115"/>
      <c r="F7" s="116"/>
      <c r="G7" s="117" t="s">
        <v>106</v>
      </c>
      <c r="H7" s="118"/>
      <c r="I7" s="118"/>
      <c r="K7" s="103" t="s">
        <v>86</v>
      </c>
      <c r="L7" s="198"/>
      <c r="M7" s="198"/>
      <c r="N7" s="198"/>
      <c r="O7" s="198"/>
      <c r="P7" s="198"/>
      <c r="Q7" s="198"/>
      <c r="R7" s="198"/>
      <c r="S7" s="198"/>
      <c r="T7" s="198"/>
      <c r="U7" s="198"/>
      <c r="V7" s="198"/>
      <c r="W7" s="198"/>
      <c r="X7" s="198"/>
      <c r="Y7" s="198"/>
      <c r="Z7" s="198"/>
      <c r="AA7" s="198"/>
      <c r="AB7" s="198"/>
      <c r="AC7" s="198"/>
      <c r="AD7" s="100"/>
    </row>
    <row r="8" spans="1:30" ht="45.75" customHeight="1" x14ac:dyDescent="0.25">
      <c r="A8" s="119" t="s">
        <v>107</v>
      </c>
      <c r="B8" s="119"/>
      <c r="C8" s="120"/>
      <c r="D8" s="121" t="s">
        <v>108</v>
      </c>
      <c r="E8" s="122"/>
      <c r="F8" s="123"/>
      <c r="G8" s="124" t="s">
        <v>109</v>
      </c>
      <c r="H8" s="119"/>
      <c r="I8" s="119"/>
      <c r="K8" s="200" t="s">
        <v>126</v>
      </c>
      <c r="L8" s="200"/>
      <c r="M8" s="200"/>
      <c r="N8" s="200"/>
      <c r="O8" s="200"/>
      <c r="P8" s="200"/>
      <c r="Q8" s="200"/>
      <c r="R8" s="200"/>
      <c r="S8" s="200"/>
      <c r="T8" s="200"/>
      <c r="U8" s="200"/>
      <c r="V8" s="200"/>
      <c r="W8" s="200"/>
      <c r="X8" s="200"/>
      <c r="Y8" s="200"/>
      <c r="Z8" s="200"/>
      <c r="AA8" s="200"/>
      <c r="AB8" s="200"/>
      <c r="AC8" s="200"/>
      <c r="AD8" s="200"/>
    </row>
    <row r="9" spans="1:30" ht="45.75" customHeight="1" x14ac:dyDescent="0.25">
      <c r="A9" s="125" t="s">
        <v>110</v>
      </c>
      <c r="B9" s="126"/>
      <c r="C9" s="127"/>
      <c r="D9" s="128" t="s">
        <v>111</v>
      </c>
      <c r="E9" s="129"/>
      <c r="F9" s="130"/>
      <c r="G9" s="124" t="s">
        <v>112</v>
      </c>
      <c r="H9" s="119"/>
      <c r="I9" s="131"/>
      <c r="K9" s="102" t="s">
        <v>87</v>
      </c>
      <c r="L9" s="201"/>
      <c r="M9" s="201"/>
      <c r="N9" s="201"/>
      <c r="O9" s="201"/>
      <c r="P9" s="201"/>
      <c r="Q9" s="201"/>
      <c r="R9" s="201"/>
      <c r="S9" s="201"/>
      <c r="T9" s="201"/>
      <c r="U9" s="201"/>
      <c r="V9" s="201"/>
      <c r="W9" s="201"/>
      <c r="X9" s="201"/>
      <c r="Y9" s="201"/>
      <c r="Z9" s="201"/>
      <c r="AA9" s="201"/>
      <c r="AB9" s="201"/>
      <c r="AC9" s="201"/>
      <c r="AD9" s="201"/>
    </row>
    <row r="10" spans="1:30" ht="39.950000000000003" customHeight="1" x14ac:dyDescent="0.25">
      <c r="A10" s="125" t="s">
        <v>113</v>
      </c>
      <c r="B10" s="119"/>
      <c r="C10" s="120"/>
      <c r="D10" s="132" t="s">
        <v>114</v>
      </c>
      <c r="E10" s="133"/>
      <c r="F10" s="134"/>
      <c r="G10" s="135" t="s">
        <v>115</v>
      </c>
      <c r="H10" s="125"/>
      <c r="I10" s="119"/>
      <c r="K10" s="200" t="s">
        <v>125</v>
      </c>
      <c r="L10" s="200"/>
      <c r="M10" s="200"/>
      <c r="N10" s="200"/>
      <c r="O10" s="200"/>
      <c r="P10" s="200"/>
      <c r="Q10" s="200"/>
      <c r="R10" s="200"/>
      <c r="S10" s="200"/>
      <c r="T10" s="200"/>
      <c r="U10" s="200"/>
      <c r="V10" s="200"/>
      <c r="W10" s="200"/>
      <c r="X10" s="200"/>
      <c r="Y10" s="200"/>
      <c r="Z10" s="200"/>
      <c r="AA10" s="200"/>
      <c r="AB10" s="200"/>
      <c r="AC10" s="200"/>
      <c r="AD10" s="200"/>
    </row>
    <row r="11" spans="1:30" ht="39.950000000000003" customHeight="1" x14ac:dyDescent="0.25">
      <c r="A11" s="136" t="s">
        <v>116</v>
      </c>
      <c r="B11" s="126"/>
      <c r="C11" s="120"/>
      <c r="D11" s="137" t="s">
        <v>117</v>
      </c>
      <c r="E11" s="138"/>
      <c r="F11" s="139"/>
      <c r="G11" s="124" t="s">
        <v>118</v>
      </c>
      <c r="H11" s="119"/>
      <c r="I11" s="119"/>
      <c r="K11" s="200"/>
      <c r="L11" s="200"/>
      <c r="M11" s="200"/>
      <c r="N11" s="200"/>
      <c r="O11" s="200"/>
      <c r="P11" s="200"/>
      <c r="Q11" s="200"/>
      <c r="R11" s="200"/>
      <c r="S11" s="200"/>
      <c r="T11" s="200"/>
      <c r="U11" s="200"/>
      <c r="V11" s="200"/>
      <c r="W11" s="200"/>
      <c r="X11" s="200"/>
      <c r="Y11" s="200"/>
      <c r="Z11" s="200"/>
      <c r="AA11" s="200"/>
      <c r="AB11" s="200"/>
      <c r="AC11" s="200"/>
      <c r="AD11" s="200"/>
    </row>
    <row r="12" spans="1:30" ht="39.950000000000003" customHeight="1" x14ac:dyDescent="0.25">
      <c r="A12" s="136" t="s">
        <v>119</v>
      </c>
      <c r="B12" s="126"/>
      <c r="C12" s="120"/>
      <c r="D12" s="140"/>
      <c r="E12" s="141"/>
      <c r="F12" s="142"/>
      <c r="G12" s="124" t="s">
        <v>120</v>
      </c>
      <c r="H12" s="119"/>
      <c r="I12" s="119"/>
      <c r="K12" s="104" t="s">
        <v>88</v>
      </c>
      <c r="L12" s="201"/>
      <c r="M12" s="201"/>
      <c r="N12" s="201"/>
      <c r="O12" s="201"/>
      <c r="P12" s="201"/>
      <c r="Q12" s="201"/>
      <c r="R12" s="201"/>
      <c r="S12" s="201"/>
      <c r="T12" s="201"/>
      <c r="U12" s="201"/>
      <c r="V12" s="201"/>
      <c r="W12" s="201"/>
      <c r="X12" s="201"/>
      <c r="Y12" s="201"/>
      <c r="Z12" s="201"/>
      <c r="AA12" s="201"/>
      <c r="AB12" s="201"/>
      <c r="AC12" s="201"/>
      <c r="AD12" s="201"/>
    </row>
    <row r="13" spans="1:30" ht="39.950000000000003" customHeight="1" x14ac:dyDescent="0.25">
      <c r="A13" s="143" t="s">
        <v>121</v>
      </c>
      <c r="B13" s="144"/>
      <c r="D13" s="140"/>
      <c r="E13" s="141"/>
      <c r="F13" s="142"/>
      <c r="G13" s="145" t="s">
        <v>122</v>
      </c>
      <c r="H13" s="146"/>
      <c r="I13" s="146"/>
      <c r="K13" s="196" t="s">
        <v>89</v>
      </c>
      <c r="L13" s="196"/>
      <c r="M13" s="196"/>
      <c r="N13" s="196"/>
      <c r="O13" s="196"/>
      <c r="P13" s="196"/>
      <c r="Q13" s="196"/>
      <c r="R13" s="196"/>
      <c r="S13" s="196"/>
      <c r="T13" s="196"/>
      <c r="U13" s="196"/>
      <c r="V13" s="196"/>
      <c r="W13" s="196"/>
      <c r="X13" s="196"/>
      <c r="Y13" s="196"/>
      <c r="Z13" s="196"/>
      <c r="AA13" s="196"/>
      <c r="AB13" s="196"/>
      <c r="AC13" s="196"/>
      <c r="AD13" s="196"/>
    </row>
    <row r="14" spans="1:30" ht="39.950000000000003" customHeight="1" x14ac:dyDescent="0.25">
      <c r="A14" s="147" t="s">
        <v>117</v>
      </c>
      <c r="B14" s="148"/>
      <c r="C14" s="149"/>
      <c r="D14" s="140"/>
      <c r="E14" s="141"/>
      <c r="F14" s="142"/>
      <c r="G14" s="150" t="s">
        <v>117</v>
      </c>
      <c r="H14" s="151"/>
      <c r="I14" s="151"/>
      <c r="K14" s="196" t="s">
        <v>90</v>
      </c>
      <c r="L14" s="196"/>
      <c r="M14" s="196"/>
      <c r="N14" s="196"/>
      <c r="O14" s="196"/>
      <c r="P14" s="196"/>
      <c r="Q14" s="196"/>
      <c r="R14" s="196"/>
      <c r="S14" s="196"/>
      <c r="T14" s="196"/>
      <c r="U14" s="196"/>
      <c r="V14" s="196"/>
      <c r="W14" s="196"/>
      <c r="X14" s="196"/>
      <c r="Y14" s="196"/>
      <c r="Z14" s="196"/>
      <c r="AA14" s="196"/>
      <c r="AB14" s="196"/>
      <c r="AC14" s="196"/>
      <c r="AD14" s="196"/>
    </row>
    <row r="15" spans="1:30" ht="39.950000000000003" customHeight="1" x14ac:dyDescent="0.25">
      <c r="A15" s="152"/>
      <c r="B15" s="119"/>
      <c r="C15" s="120"/>
      <c r="D15" s="153"/>
      <c r="E15" s="141"/>
      <c r="F15" s="142"/>
      <c r="G15" s="124"/>
      <c r="H15" s="154"/>
      <c r="I15" s="155"/>
      <c r="K15" s="103" t="s">
        <v>91</v>
      </c>
      <c r="L15" s="100"/>
      <c r="M15" s="100"/>
      <c r="N15" s="100"/>
      <c r="O15" s="100"/>
      <c r="P15" s="100"/>
      <c r="Q15" s="100"/>
      <c r="R15" s="100"/>
      <c r="S15" s="100"/>
      <c r="T15" s="100"/>
      <c r="U15" s="100"/>
      <c r="V15" s="100"/>
      <c r="W15" s="100"/>
      <c r="X15" s="100"/>
      <c r="Y15" s="100"/>
      <c r="Z15" s="100"/>
      <c r="AA15" s="100"/>
      <c r="AB15" s="100"/>
      <c r="AC15" s="100"/>
      <c r="AD15" s="100"/>
    </row>
    <row r="16" spans="1:30" ht="39.950000000000003" customHeight="1" x14ac:dyDescent="0.25">
      <c r="A16" s="156"/>
      <c r="B16" s="157"/>
      <c r="C16" s="158"/>
      <c r="D16" s="159"/>
      <c r="E16" s="160"/>
      <c r="F16" s="161"/>
      <c r="G16" s="162"/>
      <c r="H16" s="160"/>
      <c r="I16" s="160"/>
      <c r="K16" s="200" t="s">
        <v>127</v>
      </c>
      <c r="L16" s="200"/>
      <c r="M16" s="200"/>
      <c r="N16" s="200"/>
      <c r="O16" s="200"/>
      <c r="P16" s="200"/>
      <c r="Q16" s="200"/>
      <c r="R16" s="200"/>
      <c r="S16" s="200"/>
      <c r="T16" s="200"/>
      <c r="U16" s="200"/>
      <c r="V16" s="200"/>
      <c r="W16" s="200"/>
      <c r="X16" s="200"/>
      <c r="Y16" s="200"/>
      <c r="Z16" s="200"/>
      <c r="AA16" s="200"/>
      <c r="AB16" s="200"/>
      <c r="AC16" s="200"/>
      <c r="AD16" s="200"/>
    </row>
    <row r="17" spans="1:30" ht="39.950000000000003" customHeight="1" x14ac:dyDescent="0.25">
      <c r="A17" s="163" t="s">
        <v>64</v>
      </c>
      <c r="B17" s="164"/>
      <c r="C17" s="165"/>
      <c r="D17" s="166" t="s">
        <v>64</v>
      </c>
      <c r="E17" s="167"/>
      <c r="F17" s="168"/>
      <c r="G17" s="169" t="s">
        <v>64</v>
      </c>
      <c r="H17" s="170"/>
      <c r="I17" s="171"/>
      <c r="K17" s="200"/>
      <c r="L17" s="200"/>
      <c r="M17" s="200"/>
      <c r="N17" s="200"/>
      <c r="O17" s="200"/>
      <c r="P17" s="200"/>
      <c r="Q17" s="200"/>
      <c r="R17" s="200"/>
      <c r="S17" s="200"/>
      <c r="T17" s="200"/>
      <c r="U17" s="200"/>
      <c r="V17" s="200"/>
      <c r="W17" s="200"/>
      <c r="X17" s="200"/>
      <c r="Y17" s="200"/>
      <c r="Z17" s="200"/>
      <c r="AA17" s="200"/>
      <c r="AB17" s="200"/>
      <c r="AC17" s="200"/>
      <c r="AD17" s="200"/>
    </row>
    <row r="18" spans="1:30" ht="25.5" customHeight="1" x14ac:dyDescent="0.25">
      <c r="B18" s="172"/>
      <c r="C18" s="172"/>
      <c r="D18" s="172"/>
      <c r="E18" s="172"/>
      <c r="F18" s="172"/>
      <c r="G18" s="172"/>
      <c r="H18" s="172"/>
      <c r="I18" s="172"/>
      <c r="K18" s="105"/>
      <c r="L18" s="198"/>
      <c r="M18" s="198"/>
      <c r="N18" s="198"/>
      <c r="O18" s="198"/>
      <c r="P18" s="198"/>
      <c r="Q18" s="198"/>
      <c r="R18" s="198"/>
      <c r="S18" s="198"/>
      <c r="T18" s="198"/>
      <c r="U18" s="198"/>
      <c r="V18" s="198"/>
      <c r="W18" s="198"/>
      <c r="X18" s="198"/>
      <c r="Y18" s="198"/>
      <c r="Z18" s="198"/>
      <c r="AA18" s="198"/>
      <c r="AB18" s="198"/>
      <c r="AC18" s="198"/>
      <c r="AD18" s="100"/>
    </row>
    <row r="19" spans="1:30" ht="43.5" customHeight="1" x14ac:dyDescent="0.25">
      <c r="A19" s="177" t="s">
        <v>123</v>
      </c>
      <c r="B19" s="177"/>
      <c r="C19" s="177"/>
      <c r="D19" s="177"/>
      <c r="E19" s="177"/>
      <c r="F19" s="177"/>
      <c r="G19" s="177"/>
      <c r="H19" s="177"/>
      <c r="I19" s="177"/>
      <c r="K19" s="100"/>
      <c r="L19" s="100"/>
      <c r="M19" s="100"/>
      <c r="N19" s="100"/>
      <c r="O19" s="100"/>
      <c r="P19" s="100"/>
      <c r="Q19" s="100"/>
      <c r="R19" s="100"/>
      <c r="S19" s="100"/>
      <c r="T19" s="100"/>
      <c r="U19" s="100"/>
      <c r="V19" s="100"/>
      <c r="W19" s="100"/>
      <c r="X19" s="100"/>
      <c r="Y19" s="100"/>
      <c r="Z19" s="100"/>
      <c r="AA19" s="100"/>
      <c r="AB19" s="100"/>
      <c r="AC19" s="100"/>
      <c r="AD19" s="100"/>
    </row>
    <row r="20" spans="1:30" ht="36" customHeight="1" x14ac:dyDescent="0.25">
      <c r="A20" s="177"/>
      <c r="B20" s="177"/>
      <c r="C20" s="177"/>
      <c r="D20" s="177"/>
      <c r="E20" s="177"/>
      <c r="F20" s="177"/>
      <c r="G20" s="177"/>
      <c r="H20" s="177"/>
      <c r="I20" s="177"/>
      <c r="K20" s="104"/>
      <c r="L20" s="104"/>
      <c r="M20" s="100"/>
      <c r="N20" s="100"/>
      <c r="O20" s="100"/>
      <c r="P20" s="100"/>
      <c r="Q20" s="100"/>
      <c r="R20" s="100"/>
      <c r="S20" s="100"/>
      <c r="T20" s="100"/>
      <c r="U20" s="100"/>
      <c r="V20" s="100"/>
      <c r="W20" s="100"/>
      <c r="X20" s="100"/>
      <c r="Y20" s="100"/>
      <c r="Z20" s="100"/>
      <c r="AA20" s="100"/>
      <c r="AB20" s="100"/>
      <c r="AC20" s="100"/>
      <c r="AD20" s="100"/>
    </row>
    <row r="21" spans="1:30" ht="16.5" customHeight="1" x14ac:dyDescent="0.25">
      <c r="A21" s="177"/>
      <c r="B21" s="177"/>
      <c r="C21" s="177"/>
      <c r="D21" s="177"/>
      <c r="E21" s="177"/>
      <c r="F21" s="177"/>
      <c r="G21" s="177"/>
      <c r="H21" s="177"/>
      <c r="I21" s="177"/>
      <c r="K21" s="100"/>
      <c r="L21" s="100"/>
      <c r="M21" s="100"/>
      <c r="N21" s="100"/>
      <c r="O21" s="100"/>
      <c r="P21" s="100"/>
      <c r="Q21" s="100"/>
      <c r="R21" s="100"/>
      <c r="S21" s="100"/>
      <c r="T21" s="100"/>
      <c r="U21" s="100"/>
      <c r="V21" s="100"/>
      <c r="W21" s="100"/>
      <c r="X21" s="100"/>
      <c r="Y21" s="100"/>
      <c r="Z21" s="100"/>
      <c r="AA21" s="100"/>
      <c r="AB21" s="100"/>
      <c r="AC21" s="100"/>
      <c r="AD21" s="100"/>
    </row>
    <row r="22" spans="1:30" ht="18" customHeight="1" x14ac:dyDescent="0.25">
      <c r="A22" s="177"/>
      <c r="B22" s="177"/>
      <c r="C22" s="177"/>
      <c r="D22" s="177"/>
      <c r="E22" s="177"/>
      <c r="F22" s="177"/>
      <c r="G22" s="177"/>
      <c r="H22" s="177"/>
      <c r="I22" s="177"/>
      <c r="K22" s="197"/>
      <c r="L22" s="197"/>
      <c r="M22" s="197"/>
      <c r="N22" s="197"/>
      <c r="O22" s="197"/>
      <c r="P22" s="197"/>
      <c r="Q22" s="197"/>
      <c r="R22" s="197"/>
      <c r="S22" s="197"/>
      <c r="T22" s="197"/>
      <c r="U22" s="197"/>
      <c r="V22" s="197"/>
      <c r="W22" s="197"/>
      <c r="X22" s="197"/>
      <c r="Y22" s="197"/>
      <c r="Z22" s="197"/>
      <c r="AA22" s="197"/>
      <c r="AB22" s="197"/>
      <c r="AC22" s="197"/>
      <c r="AD22" s="197"/>
    </row>
    <row r="23" spans="1:30" x14ac:dyDescent="0.25">
      <c r="A23" s="177"/>
      <c r="B23" s="177"/>
      <c r="C23" s="177"/>
      <c r="D23" s="177"/>
      <c r="E23" s="177"/>
      <c r="F23" s="177"/>
      <c r="G23" s="177"/>
      <c r="H23" s="177"/>
      <c r="I23" s="177"/>
      <c r="K23" s="197"/>
      <c r="L23" s="197"/>
      <c r="M23" s="197"/>
      <c r="N23" s="197"/>
      <c r="O23" s="197"/>
      <c r="P23" s="197"/>
      <c r="Q23" s="197"/>
      <c r="R23" s="197"/>
      <c r="S23" s="197"/>
      <c r="T23" s="197"/>
      <c r="U23" s="197"/>
      <c r="V23" s="197"/>
      <c r="W23" s="197"/>
      <c r="X23" s="197"/>
      <c r="Y23" s="197"/>
      <c r="Z23" s="197"/>
      <c r="AA23" s="197"/>
      <c r="AB23" s="197"/>
      <c r="AC23" s="197"/>
      <c r="AD23" s="197"/>
    </row>
    <row r="24" spans="1:30" ht="15" customHeight="1" x14ac:dyDescent="0.25">
      <c r="A24" s="177"/>
      <c r="B24" s="177"/>
      <c r="C24" s="177"/>
      <c r="D24" s="177"/>
      <c r="E24" s="177"/>
      <c r="F24" s="177"/>
      <c r="G24" s="177"/>
      <c r="H24" s="177"/>
      <c r="I24" s="177"/>
      <c r="K24" s="100"/>
      <c r="L24" s="100"/>
      <c r="M24" s="100"/>
      <c r="N24" s="100"/>
      <c r="O24" s="100"/>
      <c r="P24" s="100"/>
      <c r="Q24" s="100"/>
      <c r="R24" s="100"/>
      <c r="S24" s="100"/>
      <c r="T24" s="100"/>
      <c r="U24" s="100"/>
      <c r="V24" s="100"/>
      <c r="W24" s="100"/>
      <c r="X24" s="100"/>
      <c r="Y24" s="100"/>
      <c r="Z24" s="100"/>
      <c r="AA24" s="100"/>
      <c r="AB24" s="100"/>
      <c r="AC24" s="100"/>
      <c r="AD24" s="100"/>
    </row>
    <row r="25" spans="1:30" x14ac:dyDescent="0.25">
      <c r="A25" s="177"/>
      <c r="B25" s="177"/>
      <c r="C25" s="177"/>
      <c r="D25" s="177"/>
      <c r="E25" s="177"/>
      <c r="F25" s="177"/>
      <c r="G25" s="177"/>
      <c r="H25" s="177"/>
      <c r="I25" s="177"/>
      <c r="K25" s="100"/>
      <c r="L25" s="103"/>
      <c r="M25" s="100"/>
      <c r="N25" s="100"/>
      <c r="O25" s="100"/>
      <c r="P25" s="100"/>
      <c r="Q25" s="100"/>
      <c r="R25" s="100"/>
      <c r="S25" s="100"/>
      <c r="T25" s="100"/>
      <c r="U25" s="100"/>
      <c r="V25" s="100"/>
      <c r="W25" s="100"/>
      <c r="X25" s="100"/>
      <c r="Y25" s="100"/>
      <c r="Z25" s="100"/>
      <c r="AA25" s="100"/>
      <c r="AB25" s="100"/>
      <c r="AC25" s="100"/>
      <c r="AD25" s="100"/>
    </row>
    <row r="26" spans="1:30" x14ac:dyDescent="0.25">
      <c r="A26" s="177"/>
      <c r="B26" s="177"/>
      <c r="C26" s="177"/>
      <c r="D26" s="177"/>
      <c r="E26" s="177"/>
      <c r="F26" s="177"/>
      <c r="G26" s="177"/>
      <c r="H26" s="177"/>
      <c r="I26" s="177"/>
      <c r="K26" s="100"/>
      <c r="L26" s="100"/>
      <c r="M26" s="100"/>
      <c r="N26" s="100"/>
      <c r="O26" s="100"/>
      <c r="P26" s="100"/>
      <c r="Q26" s="100"/>
      <c r="R26" s="100"/>
      <c r="S26" s="100"/>
      <c r="T26" s="100"/>
      <c r="U26" s="100"/>
      <c r="V26" s="100"/>
      <c r="W26" s="100"/>
      <c r="X26" s="100"/>
      <c r="Y26" s="100"/>
      <c r="Z26" s="100"/>
      <c r="AA26" s="100"/>
      <c r="AB26" s="100"/>
      <c r="AC26" s="100"/>
      <c r="AD26" s="100"/>
    </row>
    <row r="27" spans="1:30" x14ac:dyDescent="0.25">
      <c r="A27" s="177"/>
      <c r="B27" s="177"/>
      <c r="C27" s="177"/>
      <c r="D27" s="177"/>
      <c r="E27" s="177"/>
      <c r="F27" s="177"/>
      <c r="G27" s="177"/>
      <c r="H27" s="177"/>
      <c r="I27" s="177"/>
      <c r="K27" s="103"/>
      <c r="L27" s="100"/>
      <c r="M27" s="100"/>
      <c r="N27" s="100"/>
      <c r="O27" s="100"/>
      <c r="P27" s="100"/>
      <c r="Q27" s="100"/>
      <c r="R27" s="100"/>
      <c r="S27" s="100"/>
      <c r="T27" s="100"/>
      <c r="U27" s="100"/>
      <c r="V27" s="100"/>
      <c r="W27" s="100"/>
      <c r="X27" s="100"/>
      <c r="Y27" s="100"/>
      <c r="Z27" s="100"/>
      <c r="AA27" s="100"/>
      <c r="AB27" s="100"/>
      <c r="AC27" s="100"/>
      <c r="AD27" s="100"/>
    </row>
    <row r="28" spans="1:30" ht="32.25" customHeight="1" x14ac:dyDescent="0.25">
      <c r="A28" s="177"/>
      <c r="B28" s="177"/>
      <c r="C28" s="177"/>
      <c r="D28" s="177"/>
      <c r="E28" s="177"/>
      <c r="F28" s="177"/>
      <c r="G28" s="177"/>
      <c r="H28" s="177"/>
      <c r="I28" s="177"/>
      <c r="K28" s="103"/>
      <c r="L28" s="100"/>
      <c r="M28" s="100"/>
      <c r="N28" s="100"/>
      <c r="O28" s="100"/>
      <c r="P28" s="100"/>
      <c r="Q28" s="100"/>
      <c r="R28" s="100"/>
      <c r="S28" s="100"/>
      <c r="T28" s="100"/>
      <c r="U28" s="100"/>
      <c r="V28" s="100"/>
      <c r="W28" s="100"/>
      <c r="X28" s="100"/>
      <c r="Y28" s="100"/>
      <c r="Z28" s="100"/>
      <c r="AA28" s="100"/>
      <c r="AB28" s="100"/>
      <c r="AC28" s="100"/>
      <c r="AD28" s="100"/>
    </row>
    <row r="29" spans="1:30" ht="15" customHeight="1" x14ac:dyDescent="0.25">
      <c r="K29" s="173"/>
      <c r="L29" s="173"/>
      <c r="M29" s="173"/>
      <c r="N29" s="173"/>
      <c r="O29" s="173"/>
      <c r="P29" s="173"/>
      <c r="Q29" s="173"/>
      <c r="R29" s="173"/>
      <c r="S29" s="173"/>
      <c r="T29" s="173"/>
      <c r="U29" s="173"/>
      <c r="V29" s="173"/>
      <c r="W29" s="173"/>
      <c r="X29" s="173"/>
      <c r="Y29" s="173"/>
      <c r="Z29" s="173"/>
      <c r="AA29" s="173"/>
      <c r="AB29" s="173"/>
      <c r="AC29" s="173"/>
      <c r="AD29" s="100"/>
    </row>
    <row r="30" spans="1:30" ht="15" customHeight="1" x14ac:dyDescent="0.25">
      <c r="K30" s="100"/>
      <c r="L30" s="100"/>
      <c r="M30" s="100"/>
      <c r="N30" s="100"/>
      <c r="O30" s="100"/>
      <c r="P30" s="100"/>
      <c r="Q30" s="100"/>
      <c r="R30" s="100"/>
      <c r="S30" s="100"/>
      <c r="T30" s="100"/>
      <c r="U30" s="100"/>
      <c r="V30" s="100"/>
      <c r="W30" s="100"/>
      <c r="X30" s="100"/>
      <c r="Y30" s="100"/>
      <c r="Z30" s="100"/>
      <c r="AA30" s="100"/>
      <c r="AB30" s="100"/>
      <c r="AC30" s="100"/>
      <c r="AD30" s="100"/>
    </row>
    <row r="31" spans="1:30" x14ac:dyDescent="0.25">
      <c r="K31" s="105" t="s">
        <v>92</v>
      </c>
      <c r="L31" s="100"/>
      <c r="M31" s="100"/>
      <c r="N31" s="100"/>
      <c r="O31" s="100"/>
      <c r="P31" s="100"/>
      <c r="Q31" s="100"/>
      <c r="R31" s="100"/>
      <c r="S31" s="100"/>
      <c r="T31" s="100"/>
      <c r="U31" s="100"/>
      <c r="V31" s="100"/>
      <c r="W31" s="100"/>
      <c r="X31" s="100"/>
      <c r="Y31" s="100"/>
      <c r="Z31" s="100"/>
      <c r="AA31" s="100"/>
      <c r="AB31" s="100"/>
      <c r="AC31" s="100"/>
      <c r="AD31" s="100"/>
    </row>
    <row r="32" spans="1:30" ht="15" customHeight="1" x14ac:dyDescent="0.25">
      <c r="K32" s="100"/>
      <c r="L32" s="100"/>
      <c r="M32" s="100"/>
      <c r="N32" s="100"/>
      <c r="O32" s="100"/>
      <c r="P32" s="100"/>
      <c r="Q32" s="100"/>
      <c r="R32" s="100"/>
      <c r="S32" s="100"/>
      <c r="T32" s="100"/>
      <c r="U32" s="100"/>
      <c r="V32" s="100"/>
      <c r="W32" s="100"/>
      <c r="X32" s="100"/>
      <c r="Y32" s="100"/>
      <c r="Z32" s="100"/>
      <c r="AA32" s="100"/>
      <c r="AB32" s="100"/>
      <c r="AC32" s="100"/>
      <c r="AD32" s="100"/>
    </row>
    <row r="33" spans="11:30" x14ac:dyDescent="0.25">
      <c r="K33" s="100"/>
      <c r="L33" s="100"/>
      <c r="M33" s="100"/>
      <c r="N33" s="100"/>
      <c r="O33" s="100"/>
      <c r="P33" s="100"/>
      <c r="Q33" s="100"/>
      <c r="R33" s="100"/>
      <c r="S33" s="100"/>
      <c r="T33" s="100"/>
      <c r="U33" s="100"/>
      <c r="V33" s="100"/>
      <c r="W33" s="100"/>
      <c r="X33" s="100"/>
      <c r="Y33" s="100"/>
      <c r="Z33" s="100"/>
      <c r="AA33" s="100"/>
      <c r="AB33" s="100"/>
      <c r="AC33" s="100"/>
      <c r="AD33" s="100"/>
    </row>
    <row r="34" spans="11:30" x14ac:dyDescent="0.25">
      <c r="K34" s="100"/>
      <c r="L34" s="100"/>
      <c r="M34" s="100"/>
      <c r="N34" s="100"/>
      <c r="O34" s="100"/>
      <c r="P34" s="100"/>
      <c r="Q34" s="100"/>
      <c r="R34" s="100"/>
      <c r="S34" s="100"/>
      <c r="T34" s="100"/>
      <c r="U34" s="100"/>
      <c r="V34" s="100"/>
      <c r="W34" s="100"/>
      <c r="X34" s="100"/>
      <c r="Y34" s="100"/>
      <c r="Z34" s="100"/>
      <c r="AA34" s="100"/>
      <c r="AB34" s="100"/>
      <c r="AC34" s="100"/>
      <c r="AD34" s="100"/>
    </row>
  </sheetData>
  <mergeCells count="23">
    <mergeCell ref="K5:AD5"/>
    <mergeCell ref="K6:AD6"/>
    <mergeCell ref="K10:AD11"/>
    <mergeCell ref="K14:AD14"/>
    <mergeCell ref="K8:AD8"/>
    <mergeCell ref="K16:AD17"/>
    <mergeCell ref="K22:AD23"/>
    <mergeCell ref="K13:AD13"/>
    <mergeCell ref="K29:AC29"/>
    <mergeCell ref="H4:H6"/>
    <mergeCell ref="I4:I5"/>
    <mergeCell ref="A19:I28"/>
    <mergeCell ref="A2:C2"/>
    <mergeCell ref="A3:C3"/>
    <mergeCell ref="D3:I3"/>
    <mergeCell ref="A4:A6"/>
    <mergeCell ref="B4:B6"/>
    <mergeCell ref="C4:C5"/>
    <mergeCell ref="D4:D6"/>
    <mergeCell ref="E4:E6"/>
    <mergeCell ref="F4:F5"/>
    <mergeCell ref="G4:G6"/>
    <mergeCell ref="K3:AC4"/>
  </mergeCells>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 NERL and NERL regime data</vt:lpstr>
      <vt:lpstr>ABS data</vt:lpstr>
      <vt:lpstr>retailer data request template</vt:lpstr>
    </vt:vector>
  </TitlesOfParts>
  <Company>Department of Treasury and Finance, South Australia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O'Sullivan</dc:creator>
  <cp:lastModifiedBy>Kara O'Sullivan</cp:lastModifiedBy>
  <dcterms:created xsi:type="dcterms:W3CDTF">2015-12-01T23:02:24Z</dcterms:created>
  <dcterms:modified xsi:type="dcterms:W3CDTF">2015-12-03T04:19:50Z</dcterms:modified>
</cp:coreProperties>
</file>